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G_SI\AUT\Estadístiques ITV\00 Dades Operatives Mensuals (NEW)\"/>
    </mc:Choice>
  </mc:AlternateContent>
  <bookViews>
    <workbookView xWindow="-120" yWindow="-120" windowWidth="20730" windowHeight="11310" firstSheet="1" activeTab="1"/>
  </bookViews>
  <sheets>
    <sheet name="Llistes" sheetId="5" state="hidden" r:id="rId1"/>
    <sheet name="B03" sheetId="1" r:id="rId2"/>
    <sheet name="Consideracions" sheetId="6" r:id="rId3"/>
  </sheets>
  <definedNames>
    <definedName name="APPLUS_ITV">Llistes!$B$2:$B$31</definedName>
    <definedName name="ITEVELESA">Llistes!$E$2:$E$5</definedName>
    <definedName name="Operadors">Llistes!$A$2:$A$6</definedName>
    <definedName name="PREVENCONTROL_ITV">Llistes!$D$2:$D$11</definedName>
    <definedName name="TÜV_RHEINLAND_ITV">Llistes!$C$2:$C$12</definedName>
    <definedName name="TÜV_SÜD_ATISAE">Llistes!$F$2:$F$6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1" l="1"/>
  <c r="J44" i="1"/>
  <c r="I44" i="1"/>
  <c r="H44" i="1"/>
  <c r="G44" i="1"/>
  <c r="F44" i="1"/>
  <c r="E44" i="1"/>
  <c r="D44" i="1"/>
  <c r="C44" i="1"/>
  <c r="L43" i="1"/>
  <c r="L42" i="1"/>
  <c r="L44" i="1" s="1"/>
  <c r="K41" i="1"/>
  <c r="J41" i="1"/>
  <c r="I41" i="1"/>
  <c r="H41" i="1"/>
  <c r="G41" i="1"/>
  <c r="F41" i="1"/>
  <c r="E41" i="1"/>
  <c r="D41" i="1"/>
  <c r="C41" i="1"/>
  <c r="L40" i="1"/>
  <c r="L39" i="1"/>
  <c r="L41" i="1" s="1"/>
  <c r="P23" i="1" l="1"/>
  <c r="O29" i="1" l="1"/>
  <c r="O28" i="1"/>
  <c r="D37" i="1" l="1"/>
  <c r="E37" i="1"/>
  <c r="F37" i="1"/>
  <c r="G37" i="1"/>
  <c r="H37" i="1"/>
  <c r="I37" i="1"/>
  <c r="J37" i="1"/>
  <c r="K37" i="1"/>
  <c r="C37" i="1"/>
  <c r="D34" i="1"/>
  <c r="E34" i="1"/>
  <c r="F34" i="1"/>
  <c r="G34" i="1"/>
  <c r="H34" i="1"/>
  <c r="I34" i="1"/>
  <c r="J34" i="1"/>
  <c r="K34" i="1"/>
  <c r="C34" i="1"/>
  <c r="O23" i="1" l="1"/>
  <c r="Q23" i="1" s="1"/>
  <c r="L36" i="1" l="1"/>
  <c r="L35" i="1"/>
  <c r="L37" i="1" s="1"/>
  <c r="L33" i="1"/>
  <c r="L32" i="1"/>
  <c r="L34" i="1" s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10" i="1"/>
  <c r="F51" i="1" l="1"/>
  <c r="F52" i="1"/>
</calcChain>
</file>

<file path=xl/sharedStrings.xml><?xml version="1.0" encoding="utf-8"?>
<sst xmlns="http://schemas.openxmlformats.org/spreadsheetml/2006/main" count="178" uniqueCount="157">
  <si>
    <t>Freqüència defectes observats</t>
  </si>
  <si>
    <t>Altres</t>
  </si>
  <si>
    <t>Total</t>
  </si>
  <si>
    <t>Codi 01 Lleus</t>
  </si>
  <si>
    <t>Codi 02 Lleus</t>
  </si>
  <si>
    <t>Codi 03 Lleus</t>
  </si>
  <si>
    <t>Codi 04 Lleus</t>
  </si>
  <si>
    <t>Codi 05 Lleus</t>
  </si>
  <si>
    <t>Codi 06 Lleus</t>
  </si>
  <si>
    <t>Codi 07 Lleus</t>
  </si>
  <si>
    <t>Codi 08 Lleus</t>
  </si>
  <si>
    <t>Codi 09 Lleus</t>
  </si>
  <si>
    <t>Codi 10 Lleus</t>
  </si>
  <si>
    <t>1ª Insp. Favorable</t>
  </si>
  <si>
    <t>1ª Insp. Rebutjada</t>
  </si>
  <si>
    <t>1ª Insp. % Rebuig</t>
  </si>
  <si>
    <t>Altres Favorable</t>
  </si>
  <si>
    <t>Altres Rebutjada</t>
  </si>
  <si>
    <t>Altres % Rebuig</t>
  </si>
  <si>
    <t>Nom de l'operador d'ITV</t>
  </si>
  <si>
    <t>Tipus Expedient</t>
  </si>
  <si>
    <t>TOTAL</t>
  </si>
  <si>
    <t>Reformes amb projecte segons Manual de reformes</t>
  </si>
  <si>
    <t>M1 resta de vehicles</t>
  </si>
  <si>
    <t>N1</t>
  </si>
  <si>
    <t>N2 N3</t>
  </si>
  <si>
    <t>M2 M3</t>
  </si>
  <si>
    <t>O2 O3 O4</t>
  </si>
  <si>
    <t>T</t>
  </si>
  <si>
    <r>
      <rPr>
        <b/>
        <sz val="12"/>
        <color indexed="8"/>
        <rFont val="Arial"/>
        <family val="2"/>
      </rPr>
      <t>Estació</t>
    </r>
    <r>
      <rPr>
        <sz val="12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(ex. B03 Viladecavalls)</t>
    </r>
  </si>
  <si>
    <t>Comunicació de dades operatives mensuals d’estacions d’ITV</t>
  </si>
  <si>
    <t xml:space="preserve">Any </t>
  </si>
  <si>
    <t xml:space="preserve">Mes </t>
  </si>
  <si>
    <t>Operadors</t>
  </si>
  <si>
    <t>APPLUS ITV</t>
  </si>
  <si>
    <t>TÜV-RHEINLAND_ITV</t>
  </si>
  <si>
    <t>PREVENCONTROL ITV</t>
  </si>
  <si>
    <t>ITEVELESA</t>
  </si>
  <si>
    <t>TÜV-SÜD</t>
  </si>
  <si>
    <t>APPLUS_ITV</t>
  </si>
  <si>
    <t>TÜV_RHEINLAND_ITV</t>
  </si>
  <si>
    <t>PREVENCONTROL_ITV</t>
  </si>
  <si>
    <t>TÜV_SÜD_ATISAE</t>
  </si>
  <si>
    <t>B02  Badalona</t>
  </si>
  <si>
    <t>B05  Sant Just Desvern</t>
  </si>
  <si>
    <t>B07  Sant Joan Despí</t>
  </si>
  <si>
    <t>B08  Maresme</t>
  </si>
  <si>
    <t>B09  Alt Penedès</t>
  </si>
  <si>
    <t>B10  BCN Puigmadrona</t>
  </si>
  <si>
    <t>B11  Baix Llobregat</t>
  </si>
  <si>
    <t>B12  Anoia</t>
  </si>
  <si>
    <t>B14  BCN Diputació</t>
  </si>
  <si>
    <t>B15  BCN Motors</t>
  </si>
  <si>
    <t>B17  Garraf</t>
  </si>
  <si>
    <t>B18  Vallès Oriental</t>
  </si>
  <si>
    <t>B21  Baix Llobregat</t>
  </si>
  <si>
    <t>B24  Sabadell</t>
  </si>
  <si>
    <t>T02  Baix Camp</t>
  </si>
  <si>
    <t>T03  Baix Ebre</t>
  </si>
  <si>
    <t>T04  Ribera d’Ebre</t>
  </si>
  <si>
    <t>T05  Conca de Barberà</t>
  </si>
  <si>
    <t>T06  Tarragonès</t>
  </si>
  <si>
    <t>GI05  Cerdanya</t>
  </si>
  <si>
    <t>L02  Segrià</t>
  </si>
  <si>
    <t>L03  Pallars Jussà</t>
  </si>
  <si>
    <t>L05  Segarra</t>
  </si>
  <si>
    <t>L07  La Noguera</t>
  </si>
  <si>
    <t>L08  Val d’Aran</t>
  </si>
  <si>
    <t>L09  Pallars Sobirà</t>
  </si>
  <si>
    <t>B25  Bages II</t>
  </si>
  <si>
    <t>T07  Baix Penedès</t>
  </si>
  <si>
    <t>L10  Alta Ribagorça</t>
  </si>
  <si>
    <t>B04  Osona (Vic)</t>
  </si>
  <si>
    <t>GI03  Alt Empordà</t>
  </si>
  <si>
    <t>GI04  Garrotxa</t>
  </si>
  <si>
    <t>GI06  Baix Empordà</t>
  </si>
  <si>
    <t>GI07  Selva</t>
  </si>
  <si>
    <t>GI08  Ripollès</t>
  </si>
  <si>
    <t>B03  Viladecavalls</t>
  </si>
  <si>
    <t>B06  Bages</t>
  </si>
  <si>
    <t>B13  Berguedà</t>
  </si>
  <si>
    <t>B16  BCN Còrsega</t>
  </si>
  <si>
    <t>B19  BCN Àvila</t>
  </si>
  <si>
    <t>B20  CIM Vallès</t>
  </si>
  <si>
    <t>B22  Sant Cugat del Vallès</t>
  </si>
  <si>
    <t>L04  Alt Urgell</t>
  </si>
  <si>
    <t>L06  Solsonès</t>
  </si>
  <si>
    <t>B26  Sant Celoni</t>
  </si>
  <si>
    <t>T08  Montsià</t>
  </si>
  <si>
    <t>L11  Garrigues</t>
  </si>
  <si>
    <t>GI02  Celrà</t>
  </si>
  <si>
    <t>GI09  Girona</t>
  </si>
  <si>
    <t>B23  BCN Caracas</t>
  </si>
  <si>
    <t>M-01 (9911) Universal</t>
  </si>
  <si>
    <t>M-05 Agrícola</t>
  </si>
  <si>
    <t>M-07 Agrícola</t>
  </si>
  <si>
    <t>M-08 Universal</t>
  </si>
  <si>
    <t>M-03 Universal</t>
  </si>
  <si>
    <t>M-09 (1777) Agrícola + Ciclomotors</t>
  </si>
  <si>
    <t>M-10 (1752) Universal</t>
  </si>
  <si>
    <t>M-11 (43A7) Agrícola + Ciclomotors</t>
  </si>
  <si>
    <t>M-12 (9912) Agrícola + Ciclomotors</t>
  </si>
  <si>
    <t>M-13 (9913) Agrícola + Ciclomotors</t>
  </si>
  <si>
    <t>L + QUADS</t>
  </si>
  <si>
    <t>Codi 01 Greus/+Greus</t>
  </si>
  <si>
    <t>Codi 02 Greus/+Greus</t>
  </si>
  <si>
    <t>Codi 03 Greus/+Greus</t>
  </si>
  <si>
    <t>Codi 04 Greus/+Greus</t>
  </si>
  <si>
    <t>Codi 05 Greus/+Greus</t>
  </si>
  <si>
    <t>Codi 06 Greus/+Greus</t>
  </si>
  <si>
    <t>Codi 07 Greus/+Greus</t>
  </si>
  <si>
    <t>Codi 08 Greus/+Greus</t>
  </si>
  <si>
    <t>Codi 09 Greus/+Greus</t>
  </si>
  <si>
    <t>Codi 10 Greus/+Greus</t>
  </si>
  <si>
    <t xml:space="preserve">Per a comptabilitzar les inspeccions no periódiques en tindrà en compte el següent: </t>
  </si>
  <si>
    <t>1 expedient amb una reforma amb projecte + un duplicat s'ha de fer constar 1 reforma amb projecte i un duplicat a les caselles corresponents</t>
  </si>
  <si>
    <t>1 expedient amb un reforma amb projecte amb múltiples codis de reforma s'ha de fer constar només 1 reforma amb projecte</t>
  </si>
  <si>
    <t>1 expedient amb una reforma amb projecte + 1 reforma sense projecte s'ha de fer constar només 1 reforma amb projecte</t>
  </si>
  <si>
    <t>L i QUADS</t>
  </si>
  <si>
    <t>41nn, 42nn, 43nn</t>
  </si>
  <si>
    <t>M1 ambulancias y taxis</t>
  </si>
  <si>
    <t>10 40, 10 41, 10 42, 10 43</t>
  </si>
  <si>
    <t>10 nn, 32 nn, 33 nn</t>
  </si>
  <si>
    <t>0n nn, 66 nn</t>
  </si>
  <si>
    <t>17 nn, 20 nn, 24 nn, 30 nn, 31 nn</t>
  </si>
  <si>
    <t>21 nn, 22 nn, 23 nn, 25 nn, 26 nn</t>
  </si>
  <si>
    <t>11 nn, 12 nn, 13 nn, 14 nn, 15 nn, 16 nn</t>
  </si>
  <si>
    <t>5n nn</t>
  </si>
  <si>
    <t>40 nn, 6n nn, 7n nn, 8n nn</t>
  </si>
  <si>
    <t>Quan no es disposi de la categoria a la TITV, s'agruparà segons la classificació següent:</t>
  </si>
  <si>
    <t>% Pesats</t>
  </si>
  <si>
    <t>% L</t>
  </si>
  <si>
    <t>Verificacions de aparells taxímetres</t>
  </si>
  <si>
    <t>Verificacions favorables</t>
  </si>
  <si>
    <t>Verificacions desfavorables</t>
  </si>
  <si>
    <t>Verificacions realitzades</t>
  </si>
  <si>
    <t>% Rebuig</t>
  </si>
  <si>
    <t>Favorables</t>
  </si>
  <si>
    <t>Desfavorables</t>
  </si>
  <si>
    <r>
      <t xml:space="preserve">Nombre d'expedients </t>
    </r>
    <r>
      <rPr>
        <b/>
        <sz val="10"/>
        <color rgb="FFFF0000"/>
        <rFont val="Arial"/>
        <family val="2"/>
      </rPr>
      <t>finalitzats</t>
    </r>
  </si>
  <si>
    <t>v.20240130</t>
  </si>
  <si>
    <t>Reformes sense projecte / simplificades segons Manual de reformes (+ codis 204 a 208 Inst. 11/2023)</t>
  </si>
  <si>
    <t>Inspeccions prèvies a la matriculació de vehicles no matriculats (codis 301 - 303 Inst. 11/2023)</t>
  </si>
  <si>
    <t>Inspeccions prèvies a la matriculació de vehicles matriculats (codis 302 - 304 Inst. 11/2023)</t>
  </si>
  <si>
    <t>Inspeccions prèvies a la matriculació per trasllat residència (codis 305 Inst. 11/2023)</t>
  </si>
  <si>
    <t>Històrics (308 Inst. 11/2023)</t>
  </si>
  <si>
    <t>Altres inspecciones prèvies a la matriculació (codis 306 - 307 - 309 - 310 Inst. 11/2023)</t>
  </si>
  <si>
    <t>Duplicats (codis 401 a 406 Inst. 11/2023)</t>
  </si>
  <si>
    <t>Rectificació d'errors i creuament de doc. (201 - 203 Inst. 11/2023)</t>
  </si>
  <si>
    <t>Altres (501 a 503 Inst. 11/2023)</t>
  </si>
  <si>
    <t>Duplicats (codis 408 - 409 Inst. 11/2023)</t>
  </si>
  <si>
    <t>Canvis de destinació i utilització, i classificació (103 a 116 Inst. 11/2023)</t>
  </si>
  <si>
    <r>
      <t xml:space="preserve">Es consideraran 1a insp. </t>
    </r>
    <r>
      <rPr>
        <b/>
        <sz val="11"/>
        <color rgb="FFFF0000"/>
        <rFont val="Calibri"/>
        <family val="2"/>
        <scheme val="minor"/>
      </rPr>
      <t>només</t>
    </r>
    <r>
      <rPr>
        <sz val="11"/>
        <color theme="1"/>
        <rFont val="Calibri"/>
        <family val="2"/>
        <scheme val="minor"/>
      </rPr>
      <t xml:space="preserve"> les inspeccions periòdiques realizades a les línies. Les inspeccions de seguretat i inspeccions parcials queden incloses als tràmits. I les Inspecciones voluntàries i a petició de l'autoritat de trànsit s'anoten a l'espai destinat per a elles en aquest nova plantilla.</t>
    </r>
  </si>
  <si>
    <r>
      <t xml:space="preserve">Insp. </t>
    </r>
    <r>
      <rPr>
        <b/>
        <sz val="11"/>
        <color theme="1"/>
        <rFont val="Arial"/>
        <family val="2"/>
      </rPr>
      <t>Voluntàries</t>
    </r>
    <r>
      <rPr>
        <sz val="11"/>
        <color theme="1"/>
        <rFont val="Arial"/>
        <family val="2"/>
      </rPr>
      <t xml:space="preserve"> Favorable</t>
    </r>
  </si>
  <si>
    <r>
      <t xml:space="preserve">Insp. </t>
    </r>
    <r>
      <rPr>
        <b/>
        <sz val="11"/>
        <color theme="1"/>
        <rFont val="Arial"/>
        <family val="2"/>
      </rPr>
      <t>Voluntàries</t>
    </r>
    <r>
      <rPr>
        <sz val="11"/>
        <color theme="1"/>
        <rFont val="Arial"/>
        <family val="2"/>
      </rPr>
      <t xml:space="preserve"> Rebutjada</t>
    </r>
  </si>
  <si>
    <r>
      <t xml:space="preserve">Insp. </t>
    </r>
    <r>
      <rPr>
        <b/>
        <sz val="11"/>
        <color theme="1"/>
        <rFont val="Arial"/>
        <family val="2"/>
      </rPr>
      <t>instància autoritat trànsit</t>
    </r>
    <r>
      <rPr>
        <sz val="11"/>
        <color theme="1"/>
        <rFont val="Arial"/>
        <family val="2"/>
      </rPr>
      <t xml:space="preserve"> Favorable</t>
    </r>
  </si>
  <si>
    <r>
      <t xml:space="preserve">Insp. </t>
    </r>
    <r>
      <rPr>
        <b/>
        <sz val="11"/>
        <color theme="1"/>
        <rFont val="Arial"/>
        <family val="2"/>
      </rPr>
      <t>instància autoritat trànsit</t>
    </r>
    <r>
      <rPr>
        <sz val="11"/>
        <color theme="1"/>
        <rFont val="Arial"/>
        <family val="2"/>
      </rPr>
      <t xml:space="preserve"> Rebutjada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</si>
</sst>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12"/>
      <color indexed="8"/>
      <name val="Arial"/>
      <family val="2"/>
    </font>
    <font>
      <b/>
      <sz val="9.85"/>
      <color indexed="8"/>
      <name val="Arial"/>
      <family val="2"/>
    </font>
    <font>
      <b/>
      <sz val="11"/>
      <color theme="1"/>
      <name val="Arial"/>
      <family val="2"/>
    </font>
    <font>
      <sz val="9.85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9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Protection="1"/>
    <xf numFmtId="0" fontId="3" fillId="2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right"/>
    </xf>
    <xf numFmtId="0" fontId="4" fillId="2" borderId="0" xfId="1" applyFont="1" applyFill="1" applyAlignment="1" applyProtection="1">
      <alignment horizontal="left" vertical="center"/>
    </xf>
    <xf numFmtId="0" fontId="5" fillId="2" borderId="0" xfId="1" applyFont="1" applyFill="1" applyAlignment="1" applyProtection="1">
      <alignment horizontal="right" vertical="center"/>
    </xf>
    <xf numFmtId="21" fontId="6" fillId="2" borderId="0" xfId="1" applyNumberFormat="1" applyFont="1" applyFill="1" applyAlignment="1" applyProtection="1">
      <alignment horizontal="right" vertical="center"/>
    </xf>
    <xf numFmtId="0" fontId="7" fillId="2" borderId="0" xfId="1" applyFont="1" applyFill="1" applyAlignment="1" applyProtection="1">
      <alignment vertical="center"/>
    </xf>
    <xf numFmtId="0" fontId="7" fillId="2" borderId="0" xfId="1" applyNumberFormat="1" applyFont="1" applyFill="1" applyBorder="1" applyAlignment="1" applyProtection="1"/>
    <xf numFmtId="0" fontId="7" fillId="2" borderId="0" xfId="1" applyFont="1" applyFill="1" applyAlignment="1" applyProtection="1">
      <alignment horizontal="right" vertical="center"/>
    </xf>
    <xf numFmtId="3" fontId="9" fillId="2" borderId="1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12" fillId="3" borderId="1" xfId="1" applyNumberFormat="1" applyFont="1" applyFill="1" applyBorder="1" applyAlignment="1" applyProtection="1">
      <alignment horizontal="left" vertical="center" wrapText="1"/>
    </xf>
    <xf numFmtId="0" fontId="11" fillId="3" borderId="1" xfId="1" applyFont="1" applyFill="1" applyBorder="1" applyAlignment="1" applyProtection="1">
      <alignment horizontal="center" vertical="center" wrapText="1"/>
    </xf>
    <xf numFmtId="0" fontId="3" fillId="0" borderId="5" xfId="1" applyNumberFormat="1" applyFont="1" applyFill="1" applyBorder="1" applyAlignment="1" applyProtection="1"/>
    <xf numFmtId="0" fontId="8" fillId="3" borderId="1" xfId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left" vertical="center" indent="1"/>
    </xf>
    <xf numFmtId="3" fontId="10" fillId="2" borderId="1" xfId="1" applyNumberFormat="1" applyFont="1" applyFill="1" applyBorder="1" applyAlignment="1" applyProtection="1">
      <alignment horizontal="center" vertical="center"/>
    </xf>
    <xf numFmtId="0" fontId="8" fillId="2" borderId="1" xfId="1" applyFont="1" applyFill="1" applyBorder="1" applyAlignment="1" applyProtection="1">
      <alignment horizontal="left" indent="1"/>
    </xf>
    <xf numFmtId="0" fontId="15" fillId="2" borderId="0" xfId="0" applyFont="1" applyFill="1" applyProtection="1"/>
    <xf numFmtId="3" fontId="10" fillId="2" borderId="1" xfId="1" applyNumberFormat="1" applyFont="1" applyFill="1" applyBorder="1" applyAlignment="1" applyProtection="1">
      <alignment horizontal="center" vertical="center"/>
      <protection locked="0"/>
    </xf>
    <xf numFmtId="0" fontId="7" fillId="2" borderId="0" xfId="1" applyNumberFormat="1" applyFont="1" applyFill="1" applyBorder="1" applyAlignment="1" applyProtection="1">
      <alignment horizontal="right"/>
    </xf>
    <xf numFmtId="1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right"/>
    </xf>
    <xf numFmtId="0" fontId="17" fillId="4" borderId="0" xfId="0" applyFont="1" applyFill="1"/>
    <xf numFmtId="0" fontId="17" fillId="5" borderId="0" xfId="0" applyFont="1" applyFill="1"/>
    <xf numFmtId="0" fontId="18" fillId="0" borderId="0" xfId="0" applyFont="1"/>
    <xf numFmtId="0" fontId="18" fillId="0" borderId="0" xfId="0" applyFont="1" applyAlignment="1">
      <alignment wrapText="1"/>
    </xf>
    <xf numFmtId="164" fontId="10" fillId="2" borderId="1" xfId="2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21" fillId="2" borderId="0" xfId="0" applyFont="1" applyFill="1" applyProtection="1">
      <protection hidden="1"/>
    </xf>
    <xf numFmtId="0" fontId="21" fillId="2" borderId="0" xfId="0" applyFont="1" applyFill="1" applyBorder="1" applyProtection="1">
      <protection hidden="1"/>
    </xf>
    <xf numFmtId="0" fontId="9" fillId="2" borderId="0" xfId="0" applyFont="1" applyFill="1" applyBorder="1" applyProtection="1"/>
    <xf numFmtId="0" fontId="2" fillId="2" borderId="0" xfId="0" applyFont="1" applyFill="1" applyBorder="1" applyProtection="1"/>
    <xf numFmtId="0" fontId="2" fillId="2" borderId="1" xfId="0" applyFont="1" applyFill="1" applyBorder="1" applyProtection="1"/>
    <xf numFmtId="0" fontId="9" fillId="2" borderId="1" xfId="0" applyFont="1" applyFill="1" applyBorder="1" applyProtection="1"/>
    <xf numFmtId="0" fontId="14" fillId="2" borderId="6" xfId="0" applyFont="1" applyFill="1" applyBorder="1" applyAlignment="1" applyProtection="1">
      <alignment horizontal="left" indent="1"/>
    </xf>
    <xf numFmtId="0" fontId="14" fillId="2" borderId="2" xfId="0" applyFont="1" applyFill="1" applyBorder="1" applyAlignment="1" applyProtection="1">
      <alignment horizontal="left" indent="1"/>
    </xf>
    <xf numFmtId="0" fontId="9" fillId="2" borderId="1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left"/>
    </xf>
    <xf numFmtId="3" fontId="9" fillId="6" borderId="1" xfId="0" applyNumberFormat="1" applyFont="1" applyFill="1" applyBorder="1" applyProtection="1"/>
    <xf numFmtId="0" fontId="2" fillId="6" borderId="1" xfId="0" applyFont="1" applyFill="1" applyBorder="1" applyAlignment="1" applyProtection="1">
      <alignment horizontal="center"/>
    </xf>
    <xf numFmtId="164" fontId="9" fillId="2" borderId="1" xfId="2" applyNumberFormat="1" applyFont="1" applyFill="1" applyBorder="1" applyAlignment="1" applyProtection="1">
      <alignment horizontal="center"/>
    </xf>
    <xf numFmtId="0" fontId="7" fillId="2" borderId="2" xfId="1" applyNumberFormat="1" applyFont="1" applyFill="1" applyBorder="1" applyAlignment="1" applyProtection="1">
      <alignment horizontal="left" indent="1"/>
      <protection locked="0"/>
    </xf>
    <xf numFmtId="0" fontId="7" fillId="2" borderId="3" xfId="1" applyNumberFormat="1" applyFont="1" applyFill="1" applyBorder="1" applyAlignment="1" applyProtection="1">
      <alignment horizontal="left" indent="1"/>
      <protection locked="0"/>
    </xf>
    <xf numFmtId="0" fontId="7" fillId="2" borderId="4" xfId="1" applyNumberFormat="1" applyFont="1" applyFill="1" applyBorder="1" applyAlignment="1" applyProtection="1">
      <alignment horizontal="left" indent="1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 wrapText="1"/>
    </xf>
    <xf numFmtId="0" fontId="20" fillId="2" borderId="2" xfId="0" applyFont="1" applyFill="1" applyBorder="1" applyAlignment="1" applyProtection="1">
      <alignment horizontal="left" indent="1"/>
    </xf>
    <xf numFmtId="0" fontId="20" fillId="2" borderId="4" xfId="0" applyFont="1" applyFill="1" applyBorder="1" applyAlignment="1" applyProtection="1">
      <alignment horizontal="left" indent="1"/>
    </xf>
    <xf numFmtId="0" fontId="20" fillId="2" borderId="3" xfId="0" applyFont="1" applyFill="1" applyBorder="1" applyAlignment="1" applyProtection="1">
      <alignment horizontal="left" indent="1"/>
    </xf>
    <xf numFmtId="0" fontId="20" fillId="2" borderId="2" xfId="0" quotePrefix="1" applyFont="1" applyFill="1" applyBorder="1" applyAlignment="1" applyProtection="1">
      <alignment horizontal="left" indent="1"/>
    </xf>
    <xf numFmtId="0" fontId="20" fillId="2" borderId="4" xfId="0" quotePrefix="1" applyFont="1" applyFill="1" applyBorder="1" applyAlignment="1" applyProtection="1">
      <alignment horizontal="left" indent="1"/>
    </xf>
    <xf numFmtId="3" fontId="9" fillId="0" borderId="0" xfId="0" applyNumberFormat="1" applyFont="1" applyFill="1" applyBorder="1" applyProtection="1"/>
    <xf numFmtId="0" fontId="9" fillId="3" borderId="1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47625</xdr:colOff>
      <xdr:row>1</xdr:row>
      <xdr:rowOff>9525</xdr:rowOff>
    </xdr:from>
    <xdr:to>
      <xdr:col>1</xdr:col>
      <xdr:colOff>1566620</xdr:colOff>
      <xdr:row>2</xdr:row>
      <xdr:rowOff>219075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90500"/>
          <a:ext cx="1516273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8" sqref="B8"/>
    </sheetView>
  </sheetViews>
  <sheetFormatPr defaultColWidth="9.140625" defaultRowHeight="12.75" x14ac:dyDescent="0.2"/>
  <cols>
    <col min="1" max="1" width="19.140625" style="26" customWidth="1"/>
    <col min="2" max="2" width="20.85546875" style="26" customWidth="1"/>
    <col min="3" max="3" width="24.140625" style="26" customWidth="1"/>
    <col min="4" max="4" width="29.42578125" style="26" customWidth="1"/>
    <col min="5" max="5" width="30.28515625" style="26" customWidth="1"/>
    <col min="6" max="6" width="29.42578125" style="26" bestFit="1" customWidth="1"/>
    <col min="7" max="16384" width="9.140625" style="26"/>
  </cols>
  <sheetData>
    <row r="1" spans="1:6" x14ac:dyDescent="0.2">
      <c r="A1" s="24" t="s">
        <v>33</v>
      </c>
      <c r="B1" s="25" t="s">
        <v>34</v>
      </c>
      <c r="C1" s="25" t="s">
        <v>35</v>
      </c>
      <c r="D1" s="25" t="s">
        <v>36</v>
      </c>
      <c r="E1" s="25" t="s">
        <v>37</v>
      </c>
      <c r="F1" s="25" t="s">
        <v>38</v>
      </c>
    </row>
    <row r="2" spans="1:6" x14ac:dyDescent="0.2">
      <c r="A2" s="26" t="s">
        <v>39</v>
      </c>
      <c r="B2" s="26" t="s">
        <v>43</v>
      </c>
      <c r="C2" s="26" t="s">
        <v>78</v>
      </c>
      <c r="D2" s="26" t="s">
        <v>72</v>
      </c>
      <c r="E2" s="26" t="s">
        <v>69</v>
      </c>
      <c r="F2" s="26" t="s">
        <v>87</v>
      </c>
    </row>
    <row r="3" spans="1:6" x14ac:dyDescent="0.2">
      <c r="A3" s="26" t="s">
        <v>40</v>
      </c>
      <c r="B3" s="26" t="s">
        <v>44</v>
      </c>
      <c r="C3" s="26" t="s">
        <v>79</v>
      </c>
      <c r="D3" s="26" t="s">
        <v>90</v>
      </c>
      <c r="E3" s="26" t="s">
        <v>70</v>
      </c>
      <c r="F3" s="26" t="s">
        <v>88</v>
      </c>
    </row>
    <row r="4" spans="1:6" x14ac:dyDescent="0.2">
      <c r="A4" s="26" t="s">
        <v>41</v>
      </c>
      <c r="B4" s="26" t="s">
        <v>45</v>
      </c>
      <c r="C4" s="26" t="s">
        <v>80</v>
      </c>
      <c r="D4" s="26" t="s">
        <v>73</v>
      </c>
      <c r="E4" s="26" t="s">
        <v>71</v>
      </c>
      <c r="F4" s="26" t="s">
        <v>89</v>
      </c>
    </row>
    <row r="5" spans="1:6" x14ac:dyDescent="0.2">
      <c r="A5" s="26" t="s">
        <v>37</v>
      </c>
      <c r="B5" s="26" t="s">
        <v>46</v>
      </c>
      <c r="C5" s="26" t="s">
        <v>81</v>
      </c>
      <c r="D5" s="26" t="s">
        <v>74</v>
      </c>
      <c r="E5" s="27" t="s">
        <v>100</v>
      </c>
      <c r="F5" s="26" t="s">
        <v>101</v>
      </c>
    </row>
    <row r="6" spans="1:6" x14ac:dyDescent="0.2">
      <c r="A6" s="26" t="s">
        <v>42</v>
      </c>
      <c r="B6" s="26" t="s">
        <v>47</v>
      </c>
      <c r="C6" s="26" t="s">
        <v>82</v>
      </c>
      <c r="D6" s="26" t="s">
        <v>75</v>
      </c>
      <c r="F6" s="26" t="s">
        <v>102</v>
      </c>
    </row>
    <row r="7" spans="1:6" x14ac:dyDescent="0.2">
      <c r="B7" s="26" t="s">
        <v>48</v>
      </c>
      <c r="C7" s="26" t="s">
        <v>83</v>
      </c>
      <c r="D7" s="26" t="s">
        <v>76</v>
      </c>
    </row>
    <row r="8" spans="1:6" x14ac:dyDescent="0.2">
      <c r="B8" s="26" t="s">
        <v>49</v>
      </c>
      <c r="C8" s="26" t="s">
        <v>84</v>
      </c>
      <c r="D8" s="26" t="s">
        <v>77</v>
      </c>
    </row>
    <row r="9" spans="1:6" x14ac:dyDescent="0.2">
      <c r="B9" s="26" t="s">
        <v>50</v>
      </c>
      <c r="C9" s="26" t="s">
        <v>92</v>
      </c>
      <c r="D9" s="26" t="s">
        <v>91</v>
      </c>
    </row>
    <row r="10" spans="1:6" x14ac:dyDescent="0.2">
      <c r="B10" s="26" t="s">
        <v>51</v>
      </c>
      <c r="C10" s="26" t="s">
        <v>85</v>
      </c>
      <c r="D10" s="26" t="s">
        <v>98</v>
      </c>
    </row>
    <row r="11" spans="1:6" x14ac:dyDescent="0.2">
      <c r="B11" s="26" t="s">
        <v>52</v>
      </c>
      <c r="C11" s="26" t="s">
        <v>86</v>
      </c>
      <c r="D11" s="26" t="s">
        <v>99</v>
      </c>
    </row>
    <row r="12" spans="1:6" x14ac:dyDescent="0.2">
      <c r="B12" s="26" t="s">
        <v>53</v>
      </c>
      <c r="C12" s="26" t="s">
        <v>97</v>
      </c>
    </row>
    <row r="13" spans="1:6" x14ac:dyDescent="0.2">
      <c r="B13" s="26" t="s">
        <v>54</v>
      </c>
    </row>
    <row r="14" spans="1:6" x14ac:dyDescent="0.2">
      <c r="B14" s="26" t="s">
        <v>55</v>
      </c>
    </row>
    <row r="15" spans="1:6" x14ac:dyDescent="0.2">
      <c r="B15" s="26" t="s">
        <v>56</v>
      </c>
    </row>
    <row r="16" spans="1:6" x14ac:dyDescent="0.2">
      <c r="B16" s="26" t="s">
        <v>57</v>
      </c>
    </row>
    <row r="17" spans="2:2" x14ac:dyDescent="0.2">
      <c r="B17" s="26" t="s">
        <v>58</v>
      </c>
    </row>
    <row r="18" spans="2:2" x14ac:dyDescent="0.2">
      <c r="B18" s="26" t="s">
        <v>59</v>
      </c>
    </row>
    <row r="19" spans="2:2" x14ac:dyDescent="0.2">
      <c r="B19" s="26" t="s">
        <v>60</v>
      </c>
    </row>
    <row r="20" spans="2:2" x14ac:dyDescent="0.2">
      <c r="B20" s="26" t="s">
        <v>61</v>
      </c>
    </row>
    <row r="21" spans="2:2" x14ac:dyDescent="0.2">
      <c r="B21" s="26" t="s">
        <v>62</v>
      </c>
    </row>
    <row r="22" spans="2:2" x14ac:dyDescent="0.2">
      <c r="B22" s="26" t="s">
        <v>63</v>
      </c>
    </row>
    <row r="23" spans="2:2" x14ac:dyDescent="0.2">
      <c r="B23" s="26" t="s">
        <v>64</v>
      </c>
    </row>
    <row r="24" spans="2:2" x14ac:dyDescent="0.2">
      <c r="B24" s="26" t="s">
        <v>65</v>
      </c>
    </row>
    <row r="25" spans="2:2" x14ac:dyDescent="0.2">
      <c r="B25" s="26" t="s">
        <v>66</v>
      </c>
    </row>
    <row r="26" spans="2:2" x14ac:dyDescent="0.2">
      <c r="B26" s="26" t="s">
        <v>67</v>
      </c>
    </row>
    <row r="27" spans="2:2" x14ac:dyDescent="0.2">
      <c r="B27" s="26" t="s">
        <v>68</v>
      </c>
    </row>
    <row r="28" spans="2:2" x14ac:dyDescent="0.2">
      <c r="B28" s="26" t="s">
        <v>93</v>
      </c>
    </row>
    <row r="29" spans="2:2" x14ac:dyDescent="0.2">
      <c r="B29" s="26" t="s">
        <v>94</v>
      </c>
    </row>
    <row r="30" spans="2:2" x14ac:dyDescent="0.2">
      <c r="B30" s="26" t="s">
        <v>95</v>
      </c>
    </row>
    <row r="31" spans="2:2" x14ac:dyDescent="0.2">
      <c r="B31" s="26" t="s">
        <v>96</v>
      </c>
    </row>
  </sheetData>
  <sheetProtection algorithmName="SHA-512" hashValue="VfgMNLWPj3e+9FTOd/r1C3ROQSplR47Bg7ahQPr1yO5XF0gdHjTaAzPDuSnaN5EQ0rZRC/RifVVtIYApCJowNA==" saltValue="b93xFtutbwZ4mM2jCs1jig==" spinCount="100000" sheet="1" objects="1" scenarios="1" selectLockedCells="1" selectUnlockedCells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52"/>
  <sheetViews>
    <sheetView tabSelected="1" zoomScale="80" zoomScaleNormal="80" workbookViewId="0">
      <selection activeCell="G40" sqref="G40"/>
    </sheetView>
  </sheetViews>
  <sheetFormatPr defaultColWidth="9.140625" defaultRowHeight="14.25" x14ac:dyDescent="0.2"/>
  <cols>
    <col min="1" max="1" width="1.5703125" style="1" customWidth="1"/>
    <col min="2" max="2" width="42.7109375" style="1" customWidth="1"/>
    <col min="3" max="12" width="13.42578125" style="1" customWidth="1"/>
    <col min="13" max="13" width="4.7109375" style="1" customWidth="1"/>
    <col min="14" max="14" width="91.7109375" style="1" customWidth="1"/>
    <col min="15" max="15" width="18.140625" style="1" customWidth="1"/>
    <col min="16" max="16" width="17.28515625" style="1" customWidth="1"/>
    <col min="17" max="17" width="11.85546875" style="1" customWidth="1"/>
    <col min="18" max="16384" width="9.140625" style="1"/>
  </cols>
  <sheetData>
    <row r="3" spans="2:16" ht="20.25" x14ac:dyDescent="0.3">
      <c r="G3" s="19" t="s">
        <v>30</v>
      </c>
    </row>
    <row r="4" spans="2:16" ht="11.25" customHeight="1" x14ac:dyDescent="0.2">
      <c r="B4" s="2"/>
      <c r="C4" s="2"/>
      <c r="D4" s="2"/>
      <c r="E4" s="2"/>
      <c r="F4" s="2"/>
      <c r="G4" s="2"/>
      <c r="H4" s="2"/>
      <c r="I4" s="3"/>
      <c r="J4" s="3"/>
      <c r="K4" s="3"/>
      <c r="L4" s="3"/>
    </row>
    <row r="5" spans="2:16" ht="15.75" x14ac:dyDescent="0.2">
      <c r="B5" s="4" t="s">
        <v>19</v>
      </c>
      <c r="C5" s="2"/>
      <c r="D5" s="43"/>
      <c r="E5" s="44"/>
      <c r="F5" s="45"/>
      <c r="G5" s="2"/>
      <c r="H5" s="2"/>
      <c r="I5" s="3"/>
      <c r="J5" s="3"/>
      <c r="K5" s="5"/>
      <c r="L5" s="6"/>
    </row>
    <row r="6" spans="2:16" x14ac:dyDescent="0.2">
      <c r="B6" s="2"/>
      <c r="C6" s="2"/>
      <c r="D6" s="2"/>
      <c r="E6" s="2"/>
      <c r="F6" s="2"/>
      <c r="G6" s="2"/>
      <c r="H6" s="2"/>
      <c r="I6" s="3"/>
      <c r="J6" s="3"/>
      <c r="K6" s="3"/>
      <c r="L6" s="3"/>
    </row>
    <row r="7" spans="2:16" ht="15.75" x14ac:dyDescent="0.2">
      <c r="B7" s="7" t="s">
        <v>29</v>
      </c>
      <c r="C7" s="8"/>
      <c r="D7" s="43"/>
      <c r="E7" s="44"/>
      <c r="F7" s="45"/>
      <c r="G7" s="8"/>
      <c r="H7" s="21" t="s">
        <v>31</v>
      </c>
      <c r="I7" s="22"/>
      <c r="J7" s="9" t="s">
        <v>32</v>
      </c>
      <c r="K7" s="46"/>
      <c r="L7" s="47"/>
      <c r="P7" s="23" t="s">
        <v>140</v>
      </c>
    </row>
    <row r="9" spans="2:16" ht="42" customHeight="1" x14ac:dyDescent="0.2">
      <c r="B9" s="12" t="s">
        <v>0</v>
      </c>
      <c r="C9" s="13" t="s">
        <v>103</v>
      </c>
      <c r="D9" s="13" t="s">
        <v>120</v>
      </c>
      <c r="E9" s="13" t="s">
        <v>23</v>
      </c>
      <c r="F9" s="13" t="s">
        <v>24</v>
      </c>
      <c r="G9" s="13" t="s">
        <v>25</v>
      </c>
      <c r="H9" s="13" t="s">
        <v>26</v>
      </c>
      <c r="I9" s="13" t="s">
        <v>27</v>
      </c>
      <c r="J9" s="13" t="s">
        <v>28</v>
      </c>
      <c r="K9" s="13" t="s">
        <v>1</v>
      </c>
      <c r="L9" s="13" t="s">
        <v>2</v>
      </c>
      <c r="N9" s="55" t="s">
        <v>20</v>
      </c>
      <c r="O9" s="48" t="s">
        <v>139</v>
      </c>
      <c r="P9" s="48"/>
    </row>
    <row r="10" spans="2:16" ht="15" customHeight="1" x14ac:dyDescent="0.25">
      <c r="B10" s="18" t="s">
        <v>3</v>
      </c>
      <c r="C10" s="20"/>
      <c r="D10" s="20"/>
      <c r="E10" s="20"/>
      <c r="F10" s="20"/>
      <c r="G10" s="20"/>
      <c r="H10" s="20"/>
      <c r="I10" s="20"/>
      <c r="J10" s="20"/>
      <c r="K10" s="20"/>
      <c r="L10" s="17">
        <f>SUM(C10:K10)</f>
        <v>0</v>
      </c>
      <c r="N10" s="55"/>
      <c r="O10" s="38" t="s">
        <v>137</v>
      </c>
      <c r="P10" s="38" t="s">
        <v>138</v>
      </c>
    </row>
    <row r="11" spans="2:16" x14ac:dyDescent="0.2">
      <c r="B11" s="18" t="s">
        <v>104</v>
      </c>
      <c r="C11" s="20"/>
      <c r="D11" s="20"/>
      <c r="E11" s="20"/>
      <c r="F11" s="20"/>
      <c r="G11" s="20"/>
      <c r="H11" s="20"/>
      <c r="I11" s="20"/>
      <c r="J11" s="20"/>
      <c r="K11" s="20"/>
      <c r="L11" s="17">
        <f t="shared" ref="L11:L29" si="0">SUM(C11:K11)</f>
        <v>0</v>
      </c>
      <c r="N11" s="36" t="s">
        <v>141</v>
      </c>
      <c r="O11" s="20"/>
      <c r="P11" s="20"/>
    </row>
    <row r="12" spans="2:16" x14ac:dyDescent="0.2">
      <c r="B12" s="18" t="s">
        <v>4</v>
      </c>
      <c r="C12" s="20"/>
      <c r="D12" s="20"/>
      <c r="E12" s="20"/>
      <c r="F12" s="20"/>
      <c r="G12" s="20"/>
      <c r="H12" s="20"/>
      <c r="I12" s="20"/>
      <c r="J12" s="20"/>
      <c r="K12" s="20"/>
      <c r="L12" s="17">
        <f t="shared" si="0"/>
        <v>0</v>
      </c>
      <c r="N12" s="37" t="s">
        <v>22</v>
      </c>
      <c r="O12" s="20"/>
      <c r="P12" s="20"/>
    </row>
    <row r="13" spans="2:16" x14ac:dyDescent="0.2">
      <c r="B13" s="18" t="s">
        <v>105</v>
      </c>
      <c r="C13" s="20"/>
      <c r="D13" s="20"/>
      <c r="E13" s="20"/>
      <c r="F13" s="20"/>
      <c r="G13" s="20"/>
      <c r="H13" s="20"/>
      <c r="I13" s="20"/>
      <c r="J13" s="20"/>
      <c r="K13" s="20"/>
      <c r="L13" s="17">
        <f t="shared" si="0"/>
        <v>0</v>
      </c>
      <c r="N13" s="37" t="s">
        <v>142</v>
      </c>
      <c r="O13" s="20"/>
      <c r="P13" s="20"/>
    </row>
    <row r="14" spans="2:16" x14ac:dyDescent="0.2">
      <c r="B14" s="18" t="s">
        <v>5</v>
      </c>
      <c r="C14" s="20"/>
      <c r="D14" s="20"/>
      <c r="E14" s="20"/>
      <c r="F14" s="20"/>
      <c r="G14" s="20"/>
      <c r="H14" s="20"/>
      <c r="I14" s="20"/>
      <c r="J14" s="20"/>
      <c r="K14" s="20"/>
      <c r="L14" s="17">
        <f t="shared" si="0"/>
        <v>0</v>
      </c>
      <c r="N14" s="37" t="s">
        <v>143</v>
      </c>
      <c r="O14" s="20"/>
      <c r="P14" s="20"/>
    </row>
    <row r="15" spans="2:16" x14ac:dyDescent="0.2">
      <c r="B15" s="18" t="s">
        <v>106</v>
      </c>
      <c r="C15" s="20"/>
      <c r="D15" s="20"/>
      <c r="E15" s="20"/>
      <c r="F15" s="20"/>
      <c r="G15" s="20"/>
      <c r="H15" s="20"/>
      <c r="I15" s="20"/>
      <c r="J15" s="20"/>
      <c r="K15" s="20"/>
      <c r="L15" s="17">
        <f t="shared" si="0"/>
        <v>0</v>
      </c>
      <c r="N15" s="37" t="s">
        <v>144</v>
      </c>
      <c r="O15" s="20"/>
      <c r="P15" s="20"/>
    </row>
    <row r="16" spans="2:16" x14ac:dyDescent="0.2">
      <c r="B16" s="18" t="s">
        <v>6</v>
      </c>
      <c r="C16" s="20"/>
      <c r="D16" s="20"/>
      <c r="E16" s="20"/>
      <c r="F16" s="20"/>
      <c r="G16" s="20"/>
      <c r="H16" s="20"/>
      <c r="I16" s="20"/>
      <c r="J16" s="20"/>
      <c r="K16" s="20"/>
      <c r="L16" s="17">
        <f t="shared" si="0"/>
        <v>0</v>
      </c>
      <c r="N16" s="37" t="s">
        <v>145</v>
      </c>
      <c r="O16" s="20"/>
      <c r="P16" s="20"/>
    </row>
    <row r="17" spans="2:17" x14ac:dyDescent="0.2">
      <c r="B17" s="18" t="s">
        <v>107</v>
      </c>
      <c r="C17" s="20"/>
      <c r="D17" s="20"/>
      <c r="E17" s="20"/>
      <c r="F17" s="20"/>
      <c r="G17" s="20"/>
      <c r="H17" s="20"/>
      <c r="I17" s="20"/>
      <c r="J17" s="20"/>
      <c r="K17" s="20"/>
      <c r="L17" s="17">
        <f t="shared" si="0"/>
        <v>0</v>
      </c>
      <c r="N17" s="37" t="s">
        <v>146</v>
      </c>
      <c r="O17" s="20"/>
      <c r="P17" s="20"/>
    </row>
    <row r="18" spans="2:17" x14ac:dyDescent="0.2">
      <c r="B18" s="18" t="s">
        <v>7</v>
      </c>
      <c r="C18" s="20"/>
      <c r="D18" s="20"/>
      <c r="E18" s="20"/>
      <c r="F18" s="20"/>
      <c r="G18" s="20"/>
      <c r="H18" s="20"/>
      <c r="I18" s="20"/>
      <c r="J18" s="20"/>
      <c r="K18" s="20"/>
      <c r="L18" s="17">
        <f t="shared" si="0"/>
        <v>0</v>
      </c>
      <c r="N18" s="37" t="s">
        <v>147</v>
      </c>
      <c r="O18" s="20"/>
      <c r="P18" s="20"/>
    </row>
    <row r="19" spans="2:17" x14ac:dyDescent="0.2">
      <c r="B19" s="18" t="s">
        <v>108</v>
      </c>
      <c r="C19" s="20"/>
      <c r="D19" s="20"/>
      <c r="E19" s="20"/>
      <c r="F19" s="20"/>
      <c r="G19" s="20"/>
      <c r="H19" s="20"/>
      <c r="I19" s="20"/>
      <c r="J19" s="20"/>
      <c r="K19" s="20"/>
      <c r="L19" s="17">
        <f t="shared" si="0"/>
        <v>0</v>
      </c>
      <c r="N19" s="37" t="s">
        <v>150</v>
      </c>
      <c r="O19" s="20"/>
      <c r="P19" s="20"/>
    </row>
    <row r="20" spans="2:17" x14ac:dyDescent="0.2">
      <c r="B20" s="18" t="s">
        <v>8</v>
      </c>
      <c r="C20" s="20"/>
      <c r="D20" s="20"/>
      <c r="E20" s="20"/>
      <c r="F20" s="20"/>
      <c r="G20" s="20"/>
      <c r="H20" s="20"/>
      <c r="I20" s="20"/>
      <c r="J20" s="20"/>
      <c r="K20" s="20"/>
      <c r="L20" s="17">
        <f t="shared" si="0"/>
        <v>0</v>
      </c>
      <c r="N20" s="37" t="s">
        <v>151</v>
      </c>
      <c r="O20" s="20"/>
      <c r="P20" s="20"/>
    </row>
    <row r="21" spans="2:17" x14ac:dyDescent="0.2">
      <c r="B21" s="18" t="s">
        <v>109</v>
      </c>
      <c r="C21" s="20"/>
      <c r="D21" s="20"/>
      <c r="E21" s="20"/>
      <c r="F21" s="20"/>
      <c r="G21" s="20"/>
      <c r="H21" s="20"/>
      <c r="I21" s="20"/>
      <c r="J21" s="20"/>
      <c r="K21" s="20"/>
      <c r="L21" s="17">
        <f t="shared" si="0"/>
        <v>0</v>
      </c>
      <c r="N21" s="37" t="s">
        <v>148</v>
      </c>
      <c r="O21" s="20"/>
      <c r="P21" s="20"/>
    </row>
    <row r="22" spans="2:17" x14ac:dyDescent="0.2">
      <c r="B22" s="18" t="s">
        <v>9</v>
      </c>
      <c r="C22" s="20"/>
      <c r="D22" s="20"/>
      <c r="E22" s="20"/>
      <c r="F22" s="20"/>
      <c r="G22" s="20"/>
      <c r="H22" s="20"/>
      <c r="I22" s="20"/>
      <c r="J22" s="20"/>
      <c r="K22" s="20"/>
      <c r="L22" s="17">
        <f t="shared" si="0"/>
        <v>0</v>
      </c>
      <c r="N22" s="37" t="s">
        <v>149</v>
      </c>
      <c r="O22" s="20"/>
      <c r="P22" s="20"/>
    </row>
    <row r="23" spans="2:17" ht="15" x14ac:dyDescent="0.25">
      <c r="B23" s="18" t="s">
        <v>110</v>
      </c>
      <c r="C23" s="20"/>
      <c r="D23" s="20"/>
      <c r="E23" s="20"/>
      <c r="F23" s="20"/>
      <c r="G23" s="20"/>
      <c r="H23" s="20"/>
      <c r="I23" s="20"/>
      <c r="J23" s="20"/>
      <c r="K23" s="20"/>
      <c r="L23" s="17">
        <f t="shared" si="0"/>
        <v>0</v>
      </c>
      <c r="N23" s="39" t="s">
        <v>21</v>
      </c>
      <c r="O23" s="10">
        <f>SUM(O11:O22)</f>
        <v>0</v>
      </c>
      <c r="P23" s="10">
        <f>SUM(P11:P22)</f>
        <v>0</v>
      </c>
      <c r="Q23" s="40">
        <f>SUM(O23:P23)</f>
        <v>0</v>
      </c>
    </row>
    <row r="24" spans="2:17" ht="15" x14ac:dyDescent="0.25">
      <c r="B24" s="18" t="s">
        <v>10</v>
      </c>
      <c r="C24" s="20"/>
      <c r="D24" s="20"/>
      <c r="E24" s="20"/>
      <c r="F24" s="20"/>
      <c r="G24" s="20"/>
      <c r="H24" s="20"/>
      <c r="I24" s="20"/>
      <c r="J24" s="20"/>
      <c r="K24" s="20"/>
      <c r="L24" s="17">
        <f t="shared" si="0"/>
        <v>0</v>
      </c>
      <c r="Q24" s="54"/>
    </row>
    <row r="25" spans="2:17" ht="15" x14ac:dyDescent="0.25">
      <c r="B25" s="18" t="s">
        <v>111</v>
      </c>
      <c r="C25" s="20"/>
      <c r="D25" s="20"/>
      <c r="E25" s="20"/>
      <c r="F25" s="20"/>
      <c r="G25" s="20"/>
      <c r="H25" s="20"/>
      <c r="I25" s="20"/>
      <c r="J25" s="20"/>
      <c r="K25" s="20"/>
      <c r="L25" s="17">
        <f t="shared" si="0"/>
        <v>0</v>
      </c>
      <c r="N25" s="32" t="s">
        <v>132</v>
      </c>
      <c r="O25" s="33"/>
    </row>
    <row r="26" spans="2:17" x14ac:dyDescent="0.2">
      <c r="B26" s="18" t="s">
        <v>11</v>
      </c>
      <c r="C26" s="20"/>
      <c r="D26" s="20"/>
      <c r="E26" s="20"/>
      <c r="F26" s="20"/>
      <c r="G26" s="20"/>
      <c r="H26" s="20"/>
      <c r="I26" s="20"/>
      <c r="J26" s="20"/>
      <c r="K26" s="20"/>
      <c r="L26" s="17">
        <f t="shared" si="0"/>
        <v>0</v>
      </c>
      <c r="N26" s="34" t="s">
        <v>133</v>
      </c>
      <c r="O26" s="20"/>
    </row>
    <row r="27" spans="2:17" x14ac:dyDescent="0.2">
      <c r="B27" s="18" t="s">
        <v>112</v>
      </c>
      <c r="C27" s="20"/>
      <c r="D27" s="20"/>
      <c r="E27" s="20"/>
      <c r="F27" s="20"/>
      <c r="G27" s="20"/>
      <c r="H27" s="20"/>
      <c r="I27" s="20"/>
      <c r="J27" s="20"/>
      <c r="K27" s="20"/>
      <c r="L27" s="17">
        <f t="shared" si="0"/>
        <v>0</v>
      </c>
      <c r="N27" s="34" t="s">
        <v>134</v>
      </c>
      <c r="O27" s="20"/>
    </row>
    <row r="28" spans="2:17" x14ac:dyDescent="0.2">
      <c r="B28" s="18" t="s">
        <v>12</v>
      </c>
      <c r="C28" s="20"/>
      <c r="D28" s="20"/>
      <c r="E28" s="20"/>
      <c r="F28" s="20"/>
      <c r="G28" s="20"/>
      <c r="H28" s="20"/>
      <c r="I28" s="20"/>
      <c r="J28" s="20"/>
      <c r="K28" s="20"/>
      <c r="L28" s="17">
        <f t="shared" si="0"/>
        <v>0</v>
      </c>
      <c r="N28" s="34" t="s">
        <v>135</v>
      </c>
      <c r="O28" s="41">
        <f>SUM(O26:O27)</f>
        <v>0</v>
      </c>
    </row>
    <row r="29" spans="2:17" ht="15" x14ac:dyDescent="0.25">
      <c r="B29" s="18" t="s">
        <v>113</v>
      </c>
      <c r="C29" s="20"/>
      <c r="D29" s="20"/>
      <c r="E29" s="20"/>
      <c r="F29" s="20"/>
      <c r="G29" s="20"/>
      <c r="H29" s="20"/>
      <c r="I29" s="20"/>
      <c r="J29" s="20"/>
      <c r="K29" s="20"/>
      <c r="L29" s="17">
        <f t="shared" si="0"/>
        <v>0</v>
      </c>
      <c r="N29" s="35" t="s">
        <v>136</v>
      </c>
      <c r="O29" s="42">
        <f>IF(O26+O27=0,0,O27/(O26+O27))</f>
        <v>0</v>
      </c>
    </row>
    <row r="30" spans="2:17" x14ac:dyDescent="0.2">
      <c r="L30" s="11"/>
    </row>
    <row r="31" spans="2:17" ht="42" customHeight="1" x14ac:dyDescent="0.2">
      <c r="B31" s="14"/>
      <c r="C31" s="13" t="s">
        <v>103</v>
      </c>
      <c r="D31" s="13" t="s">
        <v>120</v>
      </c>
      <c r="E31" s="13" t="s">
        <v>23</v>
      </c>
      <c r="F31" s="13" t="s">
        <v>24</v>
      </c>
      <c r="G31" s="13" t="s">
        <v>25</v>
      </c>
      <c r="H31" s="13" t="s">
        <v>26</v>
      </c>
      <c r="I31" s="13" t="s">
        <v>27</v>
      </c>
      <c r="J31" s="13" t="s">
        <v>28</v>
      </c>
      <c r="K31" s="13" t="s">
        <v>1</v>
      </c>
      <c r="L31" s="15" t="s">
        <v>2</v>
      </c>
    </row>
    <row r="32" spans="2:17" x14ac:dyDescent="0.2">
      <c r="B32" s="16" t="s">
        <v>13</v>
      </c>
      <c r="C32" s="20"/>
      <c r="D32" s="20"/>
      <c r="E32" s="20"/>
      <c r="F32" s="20"/>
      <c r="G32" s="20"/>
      <c r="H32" s="20"/>
      <c r="I32" s="20"/>
      <c r="J32" s="20"/>
      <c r="K32" s="20"/>
      <c r="L32" s="17">
        <f>SUM(C32:K32)</f>
        <v>0</v>
      </c>
    </row>
    <row r="33" spans="2:12" x14ac:dyDescent="0.2">
      <c r="B33" s="16" t="s">
        <v>14</v>
      </c>
      <c r="C33" s="20"/>
      <c r="D33" s="20"/>
      <c r="E33" s="20"/>
      <c r="F33" s="20"/>
      <c r="G33" s="20"/>
      <c r="H33" s="20"/>
      <c r="I33" s="20"/>
      <c r="J33" s="20"/>
      <c r="K33" s="20"/>
      <c r="L33" s="17">
        <f>SUM(C33:K33)</f>
        <v>0</v>
      </c>
    </row>
    <row r="34" spans="2:12" x14ac:dyDescent="0.2">
      <c r="B34" s="16" t="s">
        <v>15</v>
      </c>
      <c r="C34" s="28">
        <f>IF(C32+C33=0,0,C33/(C32+C33))</f>
        <v>0</v>
      </c>
      <c r="D34" s="28">
        <f t="shared" ref="D34:K34" si="1">IF(D32+D33=0,0,D33/(D32+D33))</f>
        <v>0</v>
      </c>
      <c r="E34" s="28">
        <f t="shared" si="1"/>
        <v>0</v>
      </c>
      <c r="F34" s="28">
        <f t="shared" si="1"/>
        <v>0</v>
      </c>
      <c r="G34" s="28">
        <f t="shared" si="1"/>
        <v>0</v>
      </c>
      <c r="H34" s="28">
        <f t="shared" si="1"/>
        <v>0</v>
      </c>
      <c r="I34" s="28">
        <f t="shared" si="1"/>
        <v>0</v>
      </c>
      <c r="J34" s="28">
        <f t="shared" si="1"/>
        <v>0</v>
      </c>
      <c r="K34" s="28">
        <f t="shared" si="1"/>
        <v>0</v>
      </c>
      <c r="L34" s="28">
        <f>IF(L32+L33=0,0,L33/(L32+L33))</f>
        <v>0</v>
      </c>
    </row>
    <row r="35" spans="2:12" x14ac:dyDescent="0.2">
      <c r="B35" s="16" t="s">
        <v>16</v>
      </c>
      <c r="C35" s="20"/>
      <c r="D35" s="20"/>
      <c r="E35" s="20"/>
      <c r="F35" s="20"/>
      <c r="G35" s="20"/>
      <c r="H35" s="20"/>
      <c r="I35" s="20"/>
      <c r="J35" s="20"/>
      <c r="K35" s="20"/>
      <c r="L35" s="17">
        <f>SUM(C35:K35)</f>
        <v>0</v>
      </c>
    </row>
    <row r="36" spans="2:12" x14ac:dyDescent="0.2">
      <c r="B36" s="16" t="s">
        <v>17</v>
      </c>
      <c r="C36" s="20"/>
      <c r="D36" s="20"/>
      <c r="E36" s="20"/>
      <c r="F36" s="20"/>
      <c r="G36" s="20"/>
      <c r="H36" s="20"/>
      <c r="I36" s="20"/>
      <c r="J36" s="20"/>
      <c r="K36" s="20"/>
      <c r="L36" s="17">
        <f>SUM(C36:K36)</f>
        <v>0</v>
      </c>
    </row>
    <row r="37" spans="2:12" x14ac:dyDescent="0.2">
      <c r="B37" s="16" t="s">
        <v>18</v>
      </c>
      <c r="C37" s="28">
        <f>IF(C35+C36=0,0,C36/(C35+C36))</f>
        <v>0</v>
      </c>
      <c r="D37" s="28">
        <f t="shared" ref="D37:L37" si="2">IF(D35+D36=0,0,D36/(D35+D36))</f>
        <v>0</v>
      </c>
      <c r="E37" s="28">
        <f t="shared" si="2"/>
        <v>0</v>
      </c>
      <c r="F37" s="28">
        <f t="shared" si="2"/>
        <v>0</v>
      </c>
      <c r="G37" s="28">
        <f t="shared" si="2"/>
        <v>0</v>
      </c>
      <c r="H37" s="28">
        <f t="shared" si="2"/>
        <v>0</v>
      </c>
      <c r="I37" s="28">
        <f t="shared" si="2"/>
        <v>0</v>
      </c>
      <c r="J37" s="28">
        <f t="shared" si="2"/>
        <v>0</v>
      </c>
      <c r="K37" s="28">
        <f t="shared" si="2"/>
        <v>0</v>
      </c>
      <c r="L37" s="28">
        <f t="shared" si="2"/>
        <v>0</v>
      </c>
    </row>
    <row r="39" spans="2:12" ht="15" x14ac:dyDescent="0.25">
      <c r="B39" s="34" t="s">
        <v>153</v>
      </c>
      <c r="C39" s="20"/>
      <c r="D39" s="20"/>
      <c r="E39" s="20"/>
      <c r="F39" s="20"/>
      <c r="G39" s="20"/>
      <c r="H39" s="20"/>
      <c r="I39" s="20"/>
      <c r="J39" s="20"/>
      <c r="K39" s="20"/>
      <c r="L39" s="17">
        <f>SUM(C39:K39)</f>
        <v>0</v>
      </c>
    </row>
    <row r="40" spans="2:12" ht="15" x14ac:dyDescent="0.25">
      <c r="B40" s="34" t="s">
        <v>154</v>
      </c>
      <c r="C40" s="20"/>
      <c r="D40" s="20"/>
      <c r="E40" s="20"/>
      <c r="F40" s="20"/>
      <c r="G40" s="20"/>
      <c r="H40" s="20"/>
      <c r="I40" s="20"/>
      <c r="J40" s="20"/>
      <c r="K40" s="20"/>
      <c r="L40" s="17">
        <f>SUM(C40:K40)</f>
        <v>0</v>
      </c>
    </row>
    <row r="41" spans="2:12" x14ac:dyDescent="0.2">
      <c r="B41" s="34" t="s">
        <v>136</v>
      </c>
      <c r="C41" s="28">
        <f>IF(C39+C40=0,0,C40/(C39+C40))</f>
        <v>0</v>
      </c>
      <c r="D41" s="28">
        <f t="shared" ref="D41:K41" si="3">IF(D39+D40=0,0,D40/(D39+D40))</f>
        <v>0</v>
      </c>
      <c r="E41" s="28">
        <f t="shared" si="3"/>
        <v>0</v>
      </c>
      <c r="F41" s="28">
        <f t="shared" si="3"/>
        <v>0</v>
      </c>
      <c r="G41" s="28">
        <f t="shared" si="3"/>
        <v>0</v>
      </c>
      <c r="H41" s="28">
        <f t="shared" si="3"/>
        <v>0</v>
      </c>
      <c r="I41" s="28">
        <f t="shared" si="3"/>
        <v>0</v>
      </c>
      <c r="J41" s="28">
        <f t="shared" si="3"/>
        <v>0</v>
      </c>
      <c r="K41" s="28">
        <f t="shared" si="3"/>
        <v>0</v>
      </c>
      <c r="L41" s="28">
        <f>IF(L39+L40=0,0,L40/(L39+L40))</f>
        <v>0</v>
      </c>
    </row>
    <row r="42" spans="2:12" ht="15" x14ac:dyDescent="0.25">
      <c r="B42" s="34" t="s">
        <v>155</v>
      </c>
      <c r="C42" s="20"/>
      <c r="D42" s="20"/>
      <c r="E42" s="20"/>
      <c r="F42" s="20"/>
      <c r="G42" s="20"/>
      <c r="H42" s="20"/>
      <c r="I42" s="20"/>
      <c r="J42" s="20"/>
      <c r="K42" s="20"/>
      <c r="L42" s="17">
        <f>SUM(C42:K42)</f>
        <v>0</v>
      </c>
    </row>
    <row r="43" spans="2:12" ht="15" x14ac:dyDescent="0.25">
      <c r="B43" s="34" t="s">
        <v>156</v>
      </c>
      <c r="C43" s="20"/>
      <c r="D43" s="20"/>
      <c r="E43" s="20"/>
      <c r="F43" s="20"/>
      <c r="G43" s="20"/>
      <c r="H43" s="20"/>
      <c r="I43" s="20"/>
      <c r="J43" s="20"/>
      <c r="K43" s="20"/>
      <c r="L43" s="17">
        <f>SUM(C43:K43)</f>
        <v>0</v>
      </c>
    </row>
    <row r="44" spans="2:12" x14ac:dyDescent="0.2">
      <c r="B44" s="34" t="s">
        <v>136</v>
      </c>
      <c r="C44" s="28">
        <f>IF(C42+C43=0,0,C43/(C42+C43))</f>
        <v>0</v>
      </c>
      <c r="D44" s="28">
        <f t="shared" ref="D44:K44" si="4">IF(D42+D43=0,0,D43/(D42+D43))</f>
        <v>0</v>
      </c>
      <c r="E44" s="28">
        <f t="shared" si="4"/>
        <v>0</v>
      </c>
      <c r="F44" s="28">
        <f t="shared" si="4"/>
        <v>0</v>
      </c>
      <c r="G44" s="28">
        <f t="shared" si="4"/>
        <v>0</v>
      </c>
      <c r="H44" s="28">
        <f t="shared" si="4"/>
        <v>0</v>
      </c>
      <c r="I44" s="28">
        <f t="shared" si="4"/>
        <v>0</v>
      </c>
      <c r="J44" s="28">
        <f t="shared" si="4"/>
        <v>0</v>
      </c>
      <c r="K44" s="28">
        <f t="shared" si="4"/>
        <v>0</v>
      </c>
      <c r="L44" s="28">
        <f>IF(L42+L43=0,0,L43/(L42+L43))</f>
        <v>0</v>
      </c>
    </row>
    <row r="51" spans="5:6" x14ac:dyDescent="0.2">
      <c r="E51" s="30" t="s">
        <v>130</v>
      </c>
      <c r="F51" s="31" t="e">
        <f>(G32+H32+I32+G33+H33+I33)/(L32+L33)</f>
        <v>#DIV/0!</v>
      </c>
    </row>
    <row r="52" spans="5:6" x14ac:dyDescent="0.2">
      <c r="E52" s="30" t="s">
        <v>131</v>
      </c>
      <c r="F52" s="31" t="e">
        <f>(C32+C33)/(L32+L33)</f>
        <v>#DIV/0!</v>
      </c>
    </row>
  </sheetData>
  <sheetProtection algorithmName="SHA-512" hashValue="ETiC2BIxpuvKArX/2gdyQwwJWz++WxhKs/7fctGIm6/6h6qNEBnEBbTroR72XAwK+qUu53LhHIJCFa5JLkI+Og==" saltValue="tFNQpky+R8+fza7MbqukTw==" spinCount="100000" sheet="1" selectLockedCells="1"/>
  <mergeCells count="5">
    <mergeCell ref="D7:F7"/>
    <mergeCell ref="D5:F5"/>
    <mergeCell ref="K7:L7"/>
    <mergeCell ref="N9:N10"/>
    <mergeCell ref="O9:P9"/>
  </mergeCells>
  <dataValidations count="5">
    <dataValidation type="whole" allowBlank="1" showInputMessage="1" showErrorMessage="1" errorTitle="Error en la dada" error="Cal entrar nombres enters" sqref="C10:K29 C32:K33 C35:K36 O11:O15 O18:O22 C39:K40 C42:K43">
      <formula1>0</formula1>
      <formula2>1000000</formula2>
    </dataValidation>
    <dataValidation type="whole" allowBlank="1" showInputMessage="1" showErrorMessage="1" errorTitle="Error en la dada" error="Cal entrar nombres enters" sqref="I7">
      <formula1>1980</formula1>
      <formula2>1000000</formula2>
    </dataValidation>
    <dataValidation type="list" allowBlank="1" showInputMessage="1" showErrorMessage="1" sqref="K7:L7">
      <formula1>"gener,febrer,març,abril,maig,juny,juliol,agost,setembre,octubre,novembre,desembre"</formula1>
    </dataValidation>
    <dataValidation type="list" allowBlank="1" showInputMessage="1" showErrorMessage="1" sqref="D5:F5">
      <formula1>Operadors</formula1>
    </dataValidation>
    <dataValidation type="list" allowBlank="1" showInputMessage="1" showErrorMessage="1" sqref="D7:F7">
      <formula1>INDIRECT(D5)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workbookViewId="0">
      <selection activeCell="B18" sqref="B18:C18"/>
    </sheetView>
  </sheetViews>
  <sheetFormatPr defaultRowHeight="15" x14ac:dyDescent="0.25"/>
  <cols>
    <col min="2" max="2" width="18.28515625" customWidth="1"/>
    <col min="6" max="6" width="29.28515625" customWidth="1"/>
  </cols>
  <sheetData>
    <row r="2" spans="2:8" x14ac:dyDescent="0.25">
      <c r="B2" s="29" t="s">
        <v>152</v>
      </c>
    </row>
    <row r="5" spans="2:8" x14ac:dyDescent="0.25">
      <c r="B5" t="s">
        <v>114</v>
      </c>
    </row>
    <row r="6" spans="2:8" x14ac:dyDescent="0.25">
      <c r="B6" t="s">
        <v>115</v>
      </c>
    </row>
    <row r="7" spans="2:8" x14ac:dyDescent="0.25">
      <c r="B7" t="s">
        <v>116</v>
      </c>
    </row>
    <row r="8" spans="2:8" x14ac:dyDescent="0.25">
      <c r="B8" t="s">
        <v>117</v>
      </c>
    </row>
    <row r="12" spans="2:8" x14ac:dyDescent="0.25">
      <c r="B12" s="29" t="s">
        <v>129</v>
      </c>
      <c r="C12" s="1"/>
      <c r="D12" s="1"/>
      <c r="E12" s="1"/>
      <c r="F12" s="1"/>
      <c r="G12" s="1"/>
      <c r="H12" s="1"/>
    </row>
    <row r="13" spans="2:8" x14ac:dyDescent="0.25">
      <c r="B13" s="49" t="s">
        <v>118</v>
      </c>
      <c r="C13" s="50"/>
      <c r="D13" s="49" t="s">
        <v>123</v>
      </c>
      <c r="E13" s="51"/>
      <c r="F13" s="51"/>
      <c r="G13" s="50"/>
    </row>
    <row r="14" spans="2:8" x14ac:dyDescent="0.25">
      <c r="B14" s="49" t="s">
        <v>120</v>
      </c>
      <c r="C14" s="50"/>
      <c r="D14" s="49" t="s">
        <v>121</v>
      </c>
      <c r="E14" s="51"/>
      <c r="F14" s="51"/>
      <c r="G14" s="50"/>
    </row>
    <row r="15" spans="2:8" x14ac:dyDescent="0.25">
      <c r="B15" s="49" t="s">
        <v>23</v>
      </c>
      <c r="C15" s="50"/>
      <c r="D15" s="49" t="s">
        <v>122</v>
      </c>
      <c r="E15" s="51"/>
      <c r="F15" s="51"/>
      <c r="G15" s="50"/>
    </row>
    <row r="16" spans="2:8" x14ac:dyDescent="0.25">
      <c r="B16" s="49" t="s">
        <v>24</v>
      </c>
      <c r="C16" s="50"/>
      <c r="D16" s="49" t="s">
        <v>124</v>
      </c>
      <c r="E16" s="51"/>
      <c r="F16" s="51"/>
      <c r="G16" s="50"/>
    </row>
    <row r="17" spans="2:7" x14ac:dyDescent="0.25">
      <c r="B17" s="49" t="s">
        <v>25</v>
      </c>
      <c r="C17" s="50"/>
      <c r="D17" s="49" t="s">
        <v>125</v>
      </c>
      <c r="E17" s="51"/>
      <c r="F17" s="51"/>
      <c r="G17" s="50"/>
    </row>
    <row r="18" spans="2:7" x14ac:dyDescent="0.25">
      <c r="B18" s="49" t="s">
        <v>26</v>
      </c>
      <c r="C18" s="50"/>
      <c r="D18" s="49" t="s">
        <v>126</v>
      </c>
      <c r="E18" s="51"/>
      <c r="F18" s="51"/>
      <c r="G18" s="50"/>
    </row>
    <row r="19" spans="2:7" x14ac:dyDescent="0.25">
      <c r="B19" s="49" t="s">
        <v>27</v>
      </c>
      <c r="C19" s="50"/>
      <c r="D19" s="49" t="s">
        <v>119</v>
      </c>
      <c r="E19" s="51"/>
      <c r="F19" s="51"/>
      <c r="G19" s="50"/>
    </row>
    <row r="20" spans="2:7" x14ac:dyDescent="0.25">
      <c r="B20" s="49" t="s">
        <v>28</v>
      </c>
      <c r="C20" s="50"/>
      <c r="D20" s="49" t="s">
        <v>127</v>
      </c>
      <c r="E20" s="51"/>
      <c r="F20" s="51"/>
      <c r="G20" s="50"/>
    </row>
    <row r="21" spans="2:7" x14ac:dyDescent="0.25">
      <c r="B21" s="52" t="s">
        <v>1</v>
      </c>
      <c r="C21" s="53"/>
      <c r="D21" s="49" t="s">
        <v>128</v>
      </c>
      <c r="E21" s="51"/>
      <c r="F21" s="51"/>
      <c r="G21" s="50"/>
    </row>
  </sheetData>
  <sheetProtection algorithmName="SHA-512" hashValue="zwqfnVukgxTB/ol167Sl9nHq5zjhoJ8pN6gqQdBjCf3bXmMbPL+c4XM5eQSMMpJtk7wLymeK2/w3DPMSd6AMoQ==" saltValue="eFxGojNVy2WoGxwxI3/kSQ==" spinCount="100000" sheet="1" objects="1" scenarios="1"/>
  <mergeCells count="18">
    <mergeCell ref="B13:C13"/>
    <mergeCell ref="D13:G13"/>
    <mergeCell ref="B14:C14"/>
    <mergeCell ref="D14:G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  <mergeCell ref="B20:C20"/>
    <mergeCell ref="D20:G20"/>
    <mergeCell ref="B21:C21"/>
    <mergeCell ref="D21:G2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E5EE846EDAE643A3BA1CA9BAE17BBA" ma:contentTypeVersion="13" ma:contentTypeDescription="Crea un document nou" ma:contentTypeScope="" ma:versionID="229357bc9fbddb5cfea8fa2dd1083481">
  <xsd:schema xmlns:xsd="http://www.w3.org/2001/XMLSchema" xmlns:xs="http://www.w3.org/2001/XMLSchema" xmlns:p="http://schemas.microsoft.com/office/2006/metadata/properties" xmlns:ns3="b78b1e8c-a0b9-4704-8ffb-37c92c393b91" xmlns:ns4="de567345-7962-4eda-b848-48f69d812b3a" targetNamespace="http://schemas.microsoft.com/office/2006/metadata/properties" ma:root="true" ma:fieldsID="1bb8669b484f830aef233ac375778d0b" ns3:_="" ns4:_="">
    <xsd:import namespace="b78b1e8c-a0b9-4704-8ffb-37c92c393b91"/>
    <xsd:import namespace="de567345-7962-4eda-b848-48f69d812b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8b1e8c-a0b9-4704-8ffb-37c92c393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67345-7962-4eda-b848-48f69d812b3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5F891-1D36-4054-B477-DC8A5F58B4F2}">
  <ds:schemaRefs>
    <ds:schemaRef ds:uri="http://schemas.microsoft.com/office/2006/metadata/properties"/>
    <ds:schemaRef ds:uri="de567345-7962-4eda-b848-48f69d812b3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b78b1e8c-a0b9-4704-8ffb-37c92c393b9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3754FC3-B945-44D6-89E6-90C241B06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88D1F8-4B4E-4AA4-BD45-5CD585CCF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8b1e8c-a0b9-4704-8ffb-37c92c393b91"/>
    <ds:schemaRef ds:uri="de567345-7962-4eda-b848-48f69d812b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6</vt:i4>
      </vt:variant>
    </vt:vector>
  </HeadingPairs>
  <TitlesOfParts>
    <vt:vector size="9" baseType="lpstr">
      <vt:lpstr>Llistes</vt:lpstr>
      <vt:lpstr>B03</vt:lpstr>
      <vt:lpstr>Consideracions</vt:lpstr>
      <vt:lpstr>APPLUS_ITV</vt:lpstr>
      <vt:lpstr>ITEVELESA</vt:lpstr>
      <vt:lpstr>Operadors</vt:lpstr>
      <vt:lpstr>PREVENCONTROL_ITV</vt:lpstr>
      <vt:lpstr>TÜV_RHEINLAND_ITV</vt:lpstr>
      <vt:lpstr>TÜV_SÜD_ATISAE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 Torres, Òscar</dc:creator>
  <cp:lastModifiedBy>Martín Torres, Òscar</cp:lastModifiedBy>
  <dcterms:created xsi:type="dcterms:W3CDTF">2021-09-08T09:59:51Z</dcterms:created>
  <dcterms:modified xsi:type="dcterms:W3CDTF">2024-01-30T12:20:30Z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0x010100F0E5EE846EDAE643A3BA1CA9BAE17BBA</vt:lpwstr>
  </property>
</Properties>
</file>