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workbookProtection workbookAlgorithmName="SHA-512" workbookHashValue="72r7wOR0EvJ+oCj36F5Ufx6YuvVMe9ul8qhjoxIv4IWjF/8wFxZ1WyyuMNZH9IVqOjZWqiWha+Oh/kdkjpYvBQ==" workbookSaltValue="UXSh7hsn20Xp5vxinOfj0A==" workbookSpinCount="100000" lockStructure="1"/>
  <bookViews>
    <workbookView xWindow="28680" yWindow="-120" windowWidth="29040" windowHeight="15840"/>
  </bookViews>
  <sheets>
    <sheet name="PUNT_ACT_1" sheetId="37" r:id="rId1"/>
    <sheet name="PUNT_ACT_2" sheetId="39" r:id="rId2"/>
    <sheet name="PUNT_ACT_3" sheetId="26" r:id="rId3"/>
    <sheet name="PUNT_ACT_4" sheetId="29" r:id="rId4"/>
    <sheet name="PUNT_ACT_5" sheetId="35" r:id="rId5"/>
    <sheet name="PUNT_ACT_6" sheetId="28" r:id="rId6"/>
    <sheet name="PUNT_ACT_7" sheetId="34" r:id="rId7"/>
    <sheet name="RESUM_SIOAS" sheetId="11" r:id="rId8"/>
    <sheet name="ANNEX_ESPECIALITAT" sheetId="5" r:id="rId9"/>
    <sheet name="ANNEX_CODI_AREA" sheetId="8" r:id="rId10"/>
  </sheets>
  <definedNames>
    <definedName name="_xlnm.Print_Area" localSheetId="9">ANNEX_CODI_AREA!$A$1:$C$427</definedName>
    <definedName name="_xlnm.Print_Area" localSheetId="8">ANNEX_ESPECIALITAT!$A$1:$E$774</definedName>
    <definedName name="_xlnm.Print_Area" localSheetId="0">PUNT_ACT_1!$A$1:$M$24</definedName>
    <definedName name="_xlnm.Print_Area" localSheetId="1">PUNT_ACT_2!$A$1:$M$24</definedName>
    <definedName name="_xlnm.Print_Area" localSheetId="2">PUNT_ACT_3!$A$1:$M$24</definedName>
    <definedName name="_xlnm.Print_Area" localSheetId="3">PUNT_ACT_4!$A$1:$M$24</definedName>
    <definedName name="_xlnm.Print_Area" localSheetId="4">PUNT_ACT_5!$A$1:$M$24</definedName>
    <definedName name="_xlnm.Print_Area" localSheetId="5">PUNT_ACT_6!$A$1:$M$24</definedName>
    <definedName name="_xlnm.Print_Area" localSheetId="6">PUNT_ACT_7!$A$1:$M$24</definedName>
    <definedName name="_xlnm.Print_Area" localSheetId="7">RESUM_SIOAS!$A$1:$R$44</definedName>
    <definedName name="DDDDDD" localSheetId="0">#REF!</definedName>
    <definedName name="DDDDDD" localSheetId="1">#REF!</definedName>
    <definedName name="DDDDDD" localSheetId="4">#REF!</definedName>
    <definedName name="DDDDDD" localSheetId="6">#REF!</definedName>
    <definedName name="DDDDDD">#REF!</definedName>
    <definedName name="FFFFFFFFFFFFF" localSheetId="0">#REF!</definedName>
    <definedName name="FFFFFFFFFFFFF" localSheetId="1">#REF!</definedName>
    <definedName name="FFFFFFFFFFFFF" localSheetId="3">#REF!</definedName>
    <definedName name="FFFFFFFFFFFFF" localSheetId="4">#REF!</definedName>
    <definedName name="FFFFFFFFFFFFF" localSheetId="5">#REF!</definedName>
    <definedName name="FFFFFFFFFFFFF" localSheetId="6">#REF!</definedName>
    <definedName name="FFFFFFFFFFFFF">#REF!</definedName>
    <definedName name="GGGG" localSheetId="0">PUNT_ACT_1!#REF!</definedName>
    <definedName name="GGGG" localSheetId="1">PUNT_ACT_2!#REF!</definedName>
    <definedName name="GGGG" localSheetId="2">PUNT_ACT_3!#REF!</definedName>
    <definedName name="GGGG" localSheetId="3">PUNT_ACT_4!#REF!</definedName>
    <definedName name="GGGG" localSheetId="4">PUNT_ACT_5!#REF!</definedName>
    <definedName name="GGGG" localSheetId="5">PUNT_ACT_6!#REF!</definedName>
    <definedName name="GGGG" localSheetId="6">PUNT_ACT_7!#REF!</definedName>
    <definedName name="GGGG">#REF!</definedName>
    <definedName name="jornada" localSheetId="0">PUNT_ACT_1!#REF!</definedName>
    <definedName name="jornada" localSheetId="1">PUNT_ACT_2!#REF!</definedName>
    <definedName name="jornada" localSheetId="2">PUNT_ACT_3!#REF!</definedName>
    <definedName name="jornada" localSheetId="3">PUNT_ACT_4!#REF!</definedName>
    <definedName name="jornada" localSheetId="4">PUNT_ACT_5!#REF!</definedName>
    <definedName name="jornada" localSheetId="5">PUNT_ACT_6!#REF!</definedName>
    <definedName name="jornada" localSheetId="6">PUNT_ACT_7!#REF!</definedName>
    <definedName name="jornada">#REF!</definedName>
    <definedName name="OOOO" localSheetId="0">PUNT_ACT_1!#REF!</definedName>
    <definedName name="OOOO" localSheetId="1">PUNT_ACT_2!#REF!</definedName>
    <definedName name="OOOO" localSheetId="2">PUNT_ACT_3!#REF!</definedName>
    <definedName name="OOOO" localSheetId="3">PUNT_ACT_4!#REF!</definedName>
    <definedName name="OOOO" localSheetId="4">PUNT_ACT_5!#REF!</definedName>
    <definedName name="OOOO" localSheetId="5">PUNT_ACT_6!#REF!</definedName>
    <definedName name="OOOO" localSheetId="6">PUNT_ACT_7!#REF!</definedName>
    <definedName name="OOOO">#REF!</definedName>
    <definedName name="PUNT_ACT_">#REF!</definedName>
    <definedName name="PUNT_ACT_5" localSheetId="0">#REF!</definedName>
    <definedName name="PUNT_ACT_5" localSheetId="1">#REF!</definedName>
    <definedName name="PUNT_ACT_5" localSheetId="4">#REF!</definedName>
    <definedName name="PUNT_ACT_5">#REF!</definedName>
    <definedName name="PUNT_ACT_6" localSheetId="0">#REF!</definedName>
    <definedName name="PUNT_ACT_6" localSheetId="1">#REF!</definedName>
    <definedName name="PUNT_ACT_6" localSheetId="4">#REF!</definedName>
    <definedName name="PUNT_ACT_6">#REF!</definedName>
    <definedName name="PUNT_ACT_7" localSheetId="0">#REF!</definedName>
    <definedName name="PUNT_ACT_7" localSheetId="1">#REF!</definedName>
    <definedName name="PUNT_ACT_7" localSheetId="4">#REF!</definedName>
    <definedName name="PUNT_ACT_7">#REF!</definedName>
    <definedName name="PUNT_ACT5" localSheetId="0">#REF!</definedName>
    <definedName name="PUNT_ACT5" localSheetId="1">#REF!</definedName>
    <definedName name="PUNT_ACT5">#REF!</definedName>
    <definedName name="PUNT_ACTU" localSheetId="0">#REF!</definedName>
    <definedName name="PUNT_ACTU" localSheetId="1">#REF!</definedName>
    <definedName name="PUNT_ACTU">#REF!</definedName>
    <definedName name="PUNT_ACTUACIÓ" localSheetId="0">#REF!</definedName>
    <definedName name="PUNT_ACTUACIÓ" localSheetId="1">#REF!</definedName>
    <definedName name="PUNT_ACTUACIÓ" localSheetId="4">#REF!</definedName>
    <definedName name="PUNT_ACTUACIÓ" localSheetId="6">#REF!</definedName>
    <definedName name="PUNT_ACTUACIÓ">#REF!</definedName>
    <definedName name="PUNT_ACTUACIO_2" localSheetId="0">PUNT_ACT_1!#REF!</definedName>
    <definedName name="PUNT_ACTUACIO_2" localSheetId="1">PUNT_ACT_2!#REF!</definedName>
    <definedName name="PUNT_ACTUACIO_2" localSheetId="2">PUNT_ACT_3!#REF!</definedName>
    <definedName name="PUNT_ACTUACIO_2" localSheetId="3">PUNT_ACT_4!#REF!</definedName>
    <definedName name="PUNT_ACTUACIO_2" localSheetId="4">PUNT_ACT_5!#REF!</definedName>
    <definedName name="PUNT_ACTUACIO_2" localSheetId="5">PUNT_ACT_6!#REF!</definedName>
    <definedName name="PUNT_ACTUACIO_2" localSheetId="6">PUNT_ACT_7!#REF!</definedName>
    <definedName name="PUNT_ACTUACIO_2">#REF!</definedName>
    <definedName name="PUNT_ACTUACIÓ_3" localSheetId="0">#REF!</definedName>
    <definedName name="PUNT_ACTUACIÓ_3" localSheetId="1">#REF!</definedName>
    <definedName name="PUNT_ACTUACIÓ_3" localSheetId="2">#REF!</definedName>
    <definedName name="PUNT_ACTUACIÓ_3" localSheetId="3">#REF!</definedName>
    <definedName name="PUNT_ACTUACIÓ_3" localSheetId="4">#REF!</definedName>
    <definedName name="PUNT_ACTUACIÓ_3" localSheetId="5">#REF!</definedName>
    <definedName name="PUNT_ACTUACIÓ_3" localSheetId="6">#REF!</definedName>
    <definedName name="PUNT_ACTUACIÓ_3">#REF!</definedName>
    <definedName name="PUNT_ACTUACIO_4" localSheetId="0">PUNT_ACT_1!#REF!</definedName>
    <definedName name="PUNT_ACTUACIO_4" localSheetId="1">PUNT_ACT_2!#REF!</definedName>
    <definedName name="PUNT_ACTUACIO_4" localSheetId="2">PUNT_ACT_3!#REF!</definedName>
    <definedName name="PUNT_ACTUACIO_4" localSheetId="3">PUNT_ACT_4!#REF!</definedName>
    <definedName name="PUNT_ACTUACIO_4" localSheetId="4">PUNT_ACT_5!#REF!</definedName>
    <definedName name="PUNT_ACTUACIO_4" localSheetId="5">PUNT_ACT_6!#REF!</definedName>
    <definedName name="PUNT_ACTUACIO_4" localSheetId="6">PUNT_ACT_7!#REF!</definedName>
    <definedName name="PUNT_ACTUACIO_4">#REF!</definedName>
    <definedName name="PUNT_ACTUACIO_5" localSheetId="0">PUNT_ACT_1!#REF!</definedName>
    <definedName name="PUNT_ACTUACIO_5" localSheetId="1">PUNT_ACT_2!#REF!</definedName>
    <definedName name="PUNT_ACTUACIO_5" localSheetId="2">PUNT_ACT_3!#REF!</definedName>
    <definedName name="PUNT_ACTUACIO_5" localSheetId="3">PUNT_ACT_4!#REF!</definedName>
    <definedName name="PUNT_ACTUACIO_5" localSheetId="4">PUNT_ACT_5!#REF!</definedName>
    <definedName name="PUNT_ACTUACIO_5" localSheetId="5">PUNT_ACT_6!#REF!</definedName>
    <definedName name="PUNT_ACTUACIO_5" localSheetId="6">PUNT_ACT_7!#REF!</definedName>
    <definedName name="PUNT_ACTUACIO_5">#REF!</definedName>
    <definedName name="PUNT_ACTUACIO_6" localSheetId="0">PUNT_ACT_1!#REF!</definedName>
    <definedName name="PUNT_ACTUACIO_6" localSheetId="1">PUNT_ACT_2!#REF!</definedName>
    <definedName name="PUNT_ACTUACIO_6" localSheetId="2">PUNT_ACT_3!#REF!</definedName>
    <definedName name="PUNT_ACTUACIO_6" localSheetId="3">PUNT_ACT_4!#REF!</definedName>
    <definedName name="PUNT_ACTUACIO_6" localSheetId="4">PUNT_ACT_5!#REF!</definedName>
    <definedName name="PUNT_ACTUACIO_6" localSheetId="5">PUNT_ACT_6!#REF!</definedName>
    <definedName name="PUNT_ACTUACIO_6" localSheetId="6">PUNT_ACT_7!#REF!</definedName>
    <definedName name="PUNT_ACTUACIO_6">#REF!</definedName>
    <definedName name="PUNT_ACTUACIÓ_6" localSheetId="0">#REF!</definedName>
    <definedName name="PUNT_ACTUACIÓ_6" localSheetId="1">#REF!</definedName>
    <definedName name="PUNT_ACTUACIÓ_6" localSheetId="3">#REF!</definedName>
    <definedName name="PUNT_ACTUACIÓ_6" localSheetId="4">#REF!</definedName>
    <definedName name="PUNT_ACTUACIÓ_6" localSheetId="5">#REF!</definedName>
    <definedName name="PUNT_ACTUACIÓ_6" localSheetId="6">#REF!</definedName>
    <definedName name="PUNT_ACTUACIÓ_6">#REF!</definedName>
    <definedName name="PUNT_ACTUACIÓ_7" localSheetId="0">#REF!</definedName>
    <definedName name="PUNT_ACTUACIÓ_7" localSheetId="1">#REF!</definedName>
    <definedName name="PUNT_ACTUACIÓ_7" localSheetId="3">#REF!</definedName>
    <definedName name="PUNT_ACTUACIÓ_7" localSheetId="4">#REF!</definedName>
    <definedName name="PUNT_ACTUACIÓ_7" localSheetId="5">#REF!</definedName>
    <definedName name="PUNT_ACTUACIÓ_7" localSheetId="6">#REF!</definedName>
    <definedName name="PUNT_ACTUACIÓ_7">#REF!</definedName>
    <definedName name="_xlnm.Print_Titles" localSheetId="9">ANNEX_CODI_AREA!$1:$1</definedName>
    <definedName name="_xlnm.Print_Titles" localSheetId="8">ANNEX_ESPECIALITAT!$1:$1</definedName>
    <definedName name="Z" localSheetId="0">PUNT_ACT_1!#REF!</definedName>
    <definedName name="Z" localSheetId="1">PUNT_ACT_2!#REF!</definedName>
    <definedName name="Z" localSheetId="2">PUNT_ACT_3!#REF!</definedName>
    <definedName name="Z" localSheetId="3">PUNT_ACT_4!#REF!</definedName>
    <definedName name="Z" localSheetId="4">PUNT_ACT_5!#REF!</definedName>
    <definedName name="Z" localSheetId="5">PUNT_ACT_6!#REF!</definedName>
    <definedName name="Z" localSheetId="6">PUNT_ACT_7!#REF!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1" l="1"/>
  <c r="I4" i="28" l="1"/>
  <c r="I4" i="35"/>
  <c r="I3" i="28"/>
  <c r="I3" i="35"/>
  <c r="I4" i="39" l="1"/>
  <c r="I3" i="39"/>
  <c r="M35" i="11"/>
  <c r="I35" i="11"/>
  <c r="H35" i="11"/>
  <c r="A35" i="11"/>
  <c r="L13" i="39"/>
  <c r="K17" i="39" s="1"/>
  <c r="J13" i="39"/>
  <c r="I17" i="39" s="1"/>
  <c r="J17" i="39" s="1"/>
  <c r="I4" i="11"/>
  <c r="I3" i="11"/>
  <c r="I3" i="34"/>
  <c r="A36" i="11"/>
  <c r="I4" i="34"/>
  <c r="I3" i="29"/>
  <c r="I4" i="29"/>
  <c r="I4" i="26"/>
  <c r="I3" i="26"/>
  <c r="K20" i="39" l="1"/>
  <c r="M34" i="11"/>
  <c r="I34" i="11"/>
  <c r="H34" i="11"/>
  <c r="A34" i="11"/>
  <c r="L13" i="37"/>
  <c r="K17" i="37" s="1"/>
  <c r="K20" i="37" s="1"/>
  <c r="K22" i="37" s="1"/>
  <c r="J13" i="37"/>
  <c r="I17" i="37" s="1"/>
  <c r="J17" i="37" s="1"/>
  <c r="K22" i="39" l="1"/>
  <c r="P35" i="11" s="1"/>
  <c r="J35" i="11"/>
  <c r="P34" i="11"/>
  <c r="J34" i="11"/>
  <c r="L13" i="29" l="1"/>
  <c r="M40" i="11" l="1"/>
  <c r="M39" i="11"/>
  <c r="M38" i="11"/>
  <c r="M37" i="11"/>
  <c r="M36" i="11"/>
  <c r="I40" i="11"/>
  <c r="I39" i="11"/>
  <c r="I38" i="11"/>
  <c r="I37" i="11"/>
  <c r="I36" i="11"/>
  <c r="H40" i="11"/>
  <c r="H39" i="11"/>
  <c r="H38" i="11"/>
  <c r="H37" i="11"/>
  <c r="H36" i="11"/>
  <c r="A40" i="11"/>
  <c r="A38" i="11"/>
  <c r="A37" i="11"/>
  <c r="L13" i="35"/>
  <c r="J13" i="35"/>
  <c r="I17" i="35" s="1"/>
  <c r="J17" i="35" s="1"/>
  <c r="L13" i="34"/>
  <c r="K17" i="34" s="1"/>
  <c r="J13" i="34"/>
  <c r="I17" i="34" s="1"/>
  <c r="J17" i="34" s="1"/>
  <c r="K17" i="35" l="1"/>
  <c r="K20" i="35" s="1"/>
  <c r="K20" i="34"/>
  <c r="J13" i="29"/>
  <c r="I17" i="29" s="1"/>
  <c r="J17" i="29" s="1"/>
  <c r="K22" i="35" l="1"/>
  <c r="P38" i="11" s="1"/>
  <c r="J38" i="11"/>
  <c r="K22" i="34"/>
  <c r="P40" i="11" s="1"/>
  <c r="J40" i="11"/>
  <c r="K17" i="29"/>
  <c r="K20" i="29" s="1"/>
  <c r="L13" i="28"/>
  <c r="K17" i="28" s="1"/>
  <c r="J13" i="28"/>
  <c r="I17" i="28" s="1"/>
  <c r="J17" i="28" s="1"/>
  <c r="L13" i="26"/>
  <c r="J13" i="26"/>
  <c r="I17" i="26" s="1"/>
  <c r="J17" i="26" s="1"/>
  <c r="H41" i="11"/>
  <c r="I41" i="11"/>
  <c r="K22" i="29" l="1"/>
  <c r="P37" i="11" s="1"/>
  <c r="J37" i="11"/>
  <c r="K20" i="28"/>
  <c r="K17" i="26"/>
  <c r="K20" i="26" s="1"/>
  <c r="Q21" i="11"/>
  <c r="M41" i="11" l="1"/>
  <c r="K22" i="28"/>
  <c r="P39" i="11" s="1"/>
  <c r="J39" i="11"/>
  <c r="K22" i="26"/>
  <c r="J36" i="11"/>
  <c r="P36" i="11" l="1"/>
  <c r="P41" i="11" s="1"/>
  <c r="J41" i="11"/>
</calcChain>
</file>

<file path=xl/sharedStrings.xml><?xml version="1.0" encoding="utf-8"?>
<sst xmlns="http://schemas.openxmlformats.org/spreadsheetml/2006/main" count="2490" uniqueCount="1613">
  <si>
    <t xml:space="preserve">CÀLCUL PRESSUPOSTARI ANNEX A LA SOL·LICITUD SIOAS  PUNT D'ACTUACIÓ </t>
  </si>
  <si>
    <t>Nom de l’entitat sol·licitant</t>
  </si>
  <si>
    <t>Nom i cognoms de la persona representant legal de l'entitat</t>
  </si>
  <si>
    <t>Municipi del punt d'actuació</t>
  </si>
  <si>
    <t>Data d'inici prevista aquest punt actuació</t>
  </si>
  <si>
    <t xml:space="preserve">Data finalització prevista aquest punt actuació </t>
  </si>
  <si>
    <r>
      <t xml:space="preserve">Col·lectiu objecte d'intervenció </t>
    </r>
    <r>
      <rPr>
        <b/>
        <sz val="14"/>
        <color theme="1" tint="0.499984740745262"/>
        <rFont val="Arial"/>
        <family val="2"/>
      </rPr>
      <t>(desplegable)</t>
    </r>
  </si>
  <si>
    <t>Nombre de persones participants</t>
  </si>
  <si>
    <t xml:space="preserve">Nombre de persones preparadores laborals </t>
  </si>
  <si>
    <t>CONCEPTES</t>
  </si>
  <si>
    <t xml:space="preserve">IMPORT MÀXIM ANUAL SUBVENCIONABLE PER 1 PREPADOR/A LABORAL </t>
  </si>
  <si>
    <t xml:space="preserve">IMPORT TOTAL PROPOSAT PER L'ENTITAT PER AQUEST PUNT D'ACTUACIÓ </t>
  </si>
  <si>
    <t>A)  DESPESES DIRECTES PERSONAL</t>
  </si>
  <si>
    <t>Import del personal que realitza les tasques de preparador/a laboral</t>
  </si>
  <si>
    <t>Import del personal que imparteix el mòdul alfabetització (NO EXTERNALITZADA)</t>
  </si>
  <si>
    <t>Import personal que imparteix la formació tecnicoprofessional (NO EXTERNALITZADA)</t>
  </si>
  <si>
    <t>Import del personal que exerceix les tasques de prospecció</t>
  </si>
  <si>
    <t>B)  RESTA COSTOS DIRECTES I INDIRECTES</t>
  </si>
  <si>
    <r>
      <t xml:space="preserve">Veure  art. 5.7.1. de les bases reguladores. Màxim pot representar el </t>
    </r>
    <r>
      <rPr>
        <b/>
        <sz val="12"/>
        <color theme="3" tint="-0.499984740745262"/>
        <rFont val="Arial"/>
        <family val="2"/>
      </rPr>
      <t xml:space="preserve">25% de l'import de les despeses directes de personal </t>
    </r>
    <r>
      <rPr>
        <b/>
        <sz val="12"/>
        <color rgb="FFFF0000"/>
        <rFont val="Arial"/>
        <family val="2"/>
      </rPr>
      <t>no subcontractat</t>
    </r>
    <r>
      <rPr>
        <b/>
        <sz val="12"/>
        <rFont val="Arial"/>
        <family val="2"/>
      </rPr>
      <t xml:space="preserve"> (</t>
    </r>
    <r>
      <rPr>
        <b/>
        <sz val="12"/>
        <color theme="3" tint="-0.499984740745262"/>
        <rFont val="Arial"/>
        <family val="2"/>
      </rPr>
      <t>apartat A)</t>
    </r>
  </si>
  <si>
    <t>C)  DESPESES DIRECTES PERSONAL SUBCONTRACTAT</t>
  </si>
  <si>
    <t>Import de l'alfabetització informàtica</t>
  </si>
  <si>
    <t>Formació tècnicoprofessional</t>
  </si>
  <si>
    <t>IMPORT SUBVENCIÓ SOL·LICITAT PER AQUEST PUNT D'ACTUACIÓ</t>
  </si>
  <si>
    <t>Import del cofinançament (si es cau) PER AQUEST PUNT D'ACTUACIÓ</t>
  </si>
  <si>
    <t>IMPORT DEL COST TOTAL DEL SERVEI PER AQUEST PUNT D'ACTUACIÓ</t>
  </si>
  <si>
    <t>Persones amb discapacitat psíquica</t>
  </si>
  <si>
    <t>Persones amb discapacitat física</t>
  </si>
  <si>
    <t>Persones amb discapacitat sensorial</t>
  </si>
  <si>
    <t>Persones amb trastorn de la salut mental</t>
  </si>
  <si>
    <t>Persones amb capacitat intel·lectual límit</t>
  </si>
  <si>
    <t>Persones amb discapacitat psíquica, física, sensorial, amb trastorn de la salut mental o capacitat intel·lectual límit</t>
  </si>
  <si>
    <t>Persones amb discapacitat psíquica, física, sensorial i/o capacitat intel·lectual límit</t>
  </si>
  <si>
    <t>Persones amb discapacitat psíquica, física i/o sensorial</t>
  </si>
  <si>
    <t>Persones amb discapacitat psíquica, trastorn de la salut mental o capacitat intel·lectual límit</t>
  </si>
  <si>
    <t>Persones amb discapacitat física o sensorial</t>
  </si>
  <si>
    <t xml:space="preserve">CÀLCUL PRESSUPOSTARI ANNEX A LA SOL·LICITUD SIOAS PUNT D'ACTUACIÓ </t>
  </si>
  <si>
    <t xml:space="preserve">CÀLCUL PRESSUPOSTARI ANNEX A LA SOL·LICITUD SIOAS </t>
  </si>
  <si>
    <t>Nom i cognoms del/de la representant legal de l'entitat</t>
  </si>
  <si>
    <t>ESPECIFICACIONS DE LES ACCIONS DE FORMACIÓ TÈCNICOPROFESSIONAL PREVISTES</t>
  </si>
  <si>
    <t>MUNICIPI DEL PUNT D'ACTUACIÓ</t>
  </si>
  <si>
    <t>EXTERNALITZADA/
NO EXTERNALITZADA?
(escolliu desplegable)</t>
  </si>
  <si>
    <t>CODI ÀREA</t>
  </si>
  <si>
    <t>DENOMINACIÓ ESPECIALITAT</t>
  </si>
  <si>
    <t>NOMBRE D'HORES FORMACIÓ</t>
  </si>
  <si>
    <t>COST DE LA FORMACIÓ</t>
  </si>
  <si>
    <t>TOTAL formació</t>
  </si>
  <si>
    <r>
      <t xml:space="preserve">RESUM SOL·LICITUD SIOAS </t>
    </r>
    <r>
      <rPr>
        <b/>
        <sz val="18"/>
        <color theme="1" tint="0.499984740745262"/>
        <rFont val="Arial"/>
        <family val="2"/>
      </rPr>
      <t xml:space="preserve"> </t>
    </r>
    <r>
      <rPr>
        <sz val="14"/>
        <rFont val="Arial"/>
        <family val="2"/>
      </rPr>
      <t>(TOTS ELS PUNTS D'ACTUACIÓ)</t>
    </r>
  </si>
  <si>
    <t>A</t>
  </si>
  <si>
    <t>B</t>
  </si>
  <si>
    <t>C (A+B)</t>
  </si>
  <si>
    <t xml:space="preserve">NOMBRE DE PERSONES PARTICIPANTS </t>
  </si>
  <si>
    <t>NOMBRE PERSONES PREPARADORES LABORALS</t>
  </si>
  <si>
    <t xml:space="preserve"> IMPORT DE LA SUBVENCIÓ PER PUNT D'ACTUACIÓ</t>
  </si>
  <si>
    <t>IMPORT DEL 
COFINANÇAMENT 
(si es escau)</t>
  </si>
  <si>
    <t>IMPORT del COST TOTAL DEL SERVEI PER PUNT D'ACTUACIÓ</t>
  </si>
  <si>
    <t>TOTALS</t>
  </si>
  <si>
    <t>EXTERNALITZADA</t>
  </si>
  <si>
    <t>NO EXTERNALITZADA</t>
  </si>
  <si>
    <t>QUADRE INFORMATIU</t>
  </si>
  <si>
    <t>Accions formatives de les especialitats corresponents a les àrees professionals dels plans formatius, de la línia 1 i línia 2.</t>
  </si>
  <si>
    <t>Accions formatives de la línia 1:</t>
  </si>
  <si>
    <t>Formació professionalitzadora. Especialitats formatives</t>
  </si>
  <si>
    <t>FP=familia professional; Acc=nombre accions que integren cada especialitat; H=hores.</t>
  </si>
  <si>
    <t>FP: ADG-Administració i gestió</t>
  </si>
  <si>
    <t>ÀREA: ADGA-Administració/Gestió</t>
  </si>
  <si>
    <t>Acc</t>
  </si>
  <si>
    <t>H</t>
  </si>
  <si>
    <t>ADGA10</t>
  </si>
  <si>
    <t>DENOMINACIÓ DE L'ESPECIALITAT</t>
  </si>
  <si>
    <t>ADGA12DCP</t>
  </si>
  <si>
    <t>Auxiliar d'empleat/ada d'oficina</t>
  </si>
  <si>
    <t>ADGA13DCP</t>
  </si>
  <si>
    <t>Administratiu/va amb informàtica empleat/da d'oficina</t>
  </si>
  <si>
    <t>ADGA30</t>
  </si>
  <si>
    <t>Administratiu/iva comercial</t>
  </si>
  <si>
    <t>ADGA50</t>
  </si>
  <si>
    <t>Administratiu/va polivalent per a pimes</t>
  </si>
  <si>
    <t>ÀREA: ADGC-Consultoria empresarial</t>
  </si>
  <si>
    <t>ADGC01</t>
  </si>
  <si>
    <t>Creació i gestió d'empreses: autoocupació</t>
  </si>
  <si>
    <t>ADGC02</t>
  </si>
  <si>
    <t>Aplicacions informàtiques de gestió</t>
  </si>
  <si>
    <t>ADGC10</t>
  </si>
  <si>
    <t>Enquestador/a</t>
  </si>
  <si>
    <t>ÀREA: ADGF-Finances</t>
  </si>
  <si>
    <t>ADGF01</t>
  </si>
  <si>
    <t>Anglès financer</t>
  </si>
  <si>
    <t>ADGF10</t>
  </si>
  <si>
    <t>Administratiu/iva d'entitats financeres</t>
  </si>
  <si>
    <t>ADGF50</t>
  </si>
  <si>
    <t>Gestor/a comercial de serveis financers</t>
  </si>
  <si>
    <t>ÀREA: ADGI-Informació/Comunicació</t>
  </si>
  <si>
    <t>ADGI01</t>
  </si>
  <si>
    <t>Anglès: atenció al públic</t>
  </si>
  <si>
    <t>ADGI02</t>
  </si>
  <si>
    <t>Francès: atenció al públic</t>
  </si>
  <si>
    <t>ADGI03</t>
  </si>
  <si>
    <t>Alemany: atenció al públic</t>
  </si>
  <si>
    <t>ADGI11DCP</t>
  </si>
  <si>
    <t>Telefonista recepcionista d'oficina</t>
  </si>
  <si>
    <t>ÀREA: ADGS-Assegurances</t>
  </si>
  <si>
    <t>ADGS10</t>
  </si>
  <si>
    <t>Tècnic/a administratiu/iva d'assegurances</t>
  </si>
  <si>
    <t>ADGS20</t>
  </si>
  <si>
    <t>Comercial d'assegurances</t>
  </si>
  <si>
    <t>ÀREA: ADGX-Especialitats sense àrea definida (administració i oficines)</t>
  </si>
  <si>
    <t>ADGX01</t>
  </si>
  <si>
    <t>Anglès: gestió comercial</t>
  </si>
  <si>
    <t>ADGX02</t>
  </si>
  <si>
    <t>Francès: gestió comercial</t>
  </si>
  <si>
    <t>ADGX03</t>
  </si>
  <si>
    <t>Alemany: gestió comercial</t>
  </si>
  <si>
    <t>ADGX04</t>
  </si>
  <si>
    <t>Expert/a en gestió de salaris i d'assegurances socials</t>
  </si>
  <si>
    <t>ÀREA: ADGY-Especialitats sense àrea definida (assegurances i finances)</t>
  </si>
  <si>
    <t>ADGY01</t>
  </si>
  <si>
    <t>Gestió de riscos</t>
  </si>
  <si>
    <t>ÀREA: ADGZ-Àrea per a centres especialitzats (tèc. en control de qualitat, gerent cooperatives,...)</t>
  </si>
  <si>
    <t>ADGZ84</t>
  </si>
  <si>
    <t>Operari/ària d'instal·lacions radioactives</t>
  </si>
  <si>
    <t>ADGZ85</t>
  </si>
  <si>
    <t>Assaigs no destructius</t>
  </si>
  <si>
    <t>ADGZ86</t>
  </si>
  <si>
    <t>Tècnic/a en control de qualitat (normes ISO)</t>
  </si>
  <si>
    <t>FP: AFD-Activitats físiques i esportives</t>
  </si>
  <si>
    <t>ÀREA: AFDB-Activitats esportives de benestar físic</t>
  </si>
  <si>
    <t>AFDB10</t>
  </si>
  <si>
    <t>Socorrista aquàtic</t>
  </si>
  <si>
    <t>AFDB40</t>
  </si>
  <si>
    <t>Monitor/a esportiu/iva</t>
  </si>
  <si>
    <t>AFDB50</t>
  </si>
  <si>
    <t>Monitor/a activitats aquàtiques per a persones amb discapacitat</t>
  </si>
  <si>
    <t>FP: AGA-Agrària</t>
  </si>
  <si>
    <t>ÀREA: AGAC-Conreu extensiu</t>
  </si>
  <si>
    <t>AGAC52</t>
  </si>
  <si>
    <t>Anàlisi de sòls i plantes</t>
  </si>
  <si>
    <t>ÀREA: AGAE-Explotació forestal</t>
  </si>
  <si>
    <t>AGAE10</t>
  </si>
  <si>
    <t>Treballador/a forestal</t>
  </si>
  <si>
    <t>AGAE20</t>
  </si>
  <si>
    <t>Motoserrista</t>
  </si>
  <si>
    <t>ÀREA: AGAF-Fructicultura</t>
  </si>
  <si>
    <t>AGAF21</t>
  </si>
  <si>
    <t>Expert/a en tècniques culturals en l'explotació vitícola</t>
  </si>
  <si>
    <t>ÀREA: AGAH-Horticultura</t>
  </si>
  <si>
    <t>AGAH16</t>
  </si>
  <si>
    <t>Instal·lador/a i mantenidor/a de sistemes de reg</t>
  </si>
  <si>
    <t>AGAH30</t>
  </si>
  <si>
    <t>Productor/a de plantes hortícoles</t>
  </si>
  <si>
    <t>AGAH40</t>
  </si>
  <si>
    <t>Manipulador/a de fruites i hortalisses</t>
  </si>
  <si>
    <t>ÀREA: AGAM-Mecanització agrària</t>
  </si>
  <si>
    <t>AGAM10</t>
  </si>
  <si>
    <t>Tractorista</t>
  </si>
  <si>
    <t>ÀREA: AGAO-Ornamentals i jardineria</t>
  </si>
  <si>
    <t>AGAO20</t>
  </si>
  <si>
    <t>Florista</t>
  </si>
  <si>
    <t>AGAO31DCP</t>
  </si>
  <si>
    <t>Auxiliar de jardineria i centres de jardineria</t>
  </si>
  <si>
    <t>AGAO40</t>
  </si>
  <si>
    <t>Viverista</t>
  </si>
  <si>
    <t>AGAO53DCP</t>
  </si>
  <si>
    <t>Operari/ària de vivers i jardineria</t>
  </si>
  <si>
    <t>AGAO56</t>
  </si>
  <si>
    <t>Podador/a restaurador/a arbori</t>
  </si>
  <si>
    <t>ÀREA: AGAX-Especialitats sense àrea definida (agrària)</t>
  </si>
  <si>
    <t>AGAX02</t>
  </si>
  <si>
    <t>Gestió informatitzada de l'explotació agrària</t>
  </si>
  <si>
    <t>FP: ARG-Arts gràfiques</t>
  </si>
  <si>
    <t>ÀREA: ARGD-Disseny</t>
  </si>
  <si>
    <t>ARGD01</t>
  </si>
  <si>
    <t>Programes de retoc digital i escaneig d'imatges</t>
  </si>
  <si>
    <t>ARGD02</t>
  </si>
  <si>
    <t>Disseny i modificació de plànols 2D 3D</t>
  </si>
  <si>
    <t>ARGD03</t>
  </si>
  <si>
    <t>Disseny mecànic modelat i parametritzat de peces</t>
  </si>
  <si>
    <t>ARGD04</t>
  </si>
  <si>
    <t>Disseny de plànols i esquemes d'automatismes elèctrics</t>
  </si>
  <si>
    <t>ARGD10</t>
  </si>
  <si>
    <t>Tècnic/a auxiliar en disseny gràfic</t>
  </si>
  <si>
    <t>ARGD30</t>
  </si>
  <si>
    <t>Tècnic/a auxiliar en disseny industrial</t>
  </si>
  <si>
    <t>ARGD40</t>
  </si>
  <si>
    <t>Tècnic/a auxiliar en disseny d'interiors</t>
  </si>
  <si>
    <t>ARGD50</t>
  </si>
  <si>
    <t>Tècnic/a auxiliar en disseny de moda</t>
  </si>
  <si>
    <t>ÀREA: ARGE-Editorial</t>
  </si>
  <si>
    <t>ARGE10</t>
  </si>
  <si>
    <t>Tècnic/a de producció editorial</t>
  </si>
  <si>
    <t>ARGE20</t>
  </si>
  <si>
    <t>Tècnic/a editor/a</t>
  </si>
  <si>
    <t>ARGE30</t>
  </si>
  <si>
    <t>Grafista maquetista</t>
  </si>
  <si>
    <t>ÀREA: ARGI-Impressió</t>
  </si>
  <si>
    <t>ARGI30</t>
  </si>
  <si>
    <t>Impressor/a d'òfset en full</t>
  </si>
  <si>
    <t>ARGI40</t>
  </si>
  <si>
    <t>Impressor/a de flexografia</t>
  </si>
  <si>
    <t>ARGI51DCP</t>
  </si>
  <si>
    <t>Impressor/a de serigrafia</t>
  </si>
  <si>
    <t>ÀREA: ARGP-Preimpressió</t>
  </si>
  <si>
    <t>ARGP10</t>
  </si>
  <si>
    <t>Preimpressor/a</t>
  </si>
  <si>
    <t>ARGP20</t>
  </si>
  <si>
    <t>Preparador/a de textos</t>
  </si>
  <si>
    <t>ARGP30</t>
  </si>
  <si>
    <t>Preparador/a d'imatges</t>
  </si>
  <si>
    <t>FP: ART-Arts i artesania</t>
  </si>
  <si>
    <t>ÀREA: ARTM-Fusta</t>
  </si>
  <si>
    <t>ARTM10</t>
  </si>
  <si>
    <t>Fuster/a-ebenista artesà/ana</t>
  </si>
  <si>
    <t>ARTM20</t>
  </si>
  <si>
    <t>Restaurador/a en fusta</t>
  </si>
  <si>
    <t>FP: COM-Comerç i màrqueting</t>
  </si>
  <si>
    <t>ÀREA: COMA-Emmagatzematge</t>
  </si>
  <si>
    <t>COMA10</t>
  </si>
  <si>
    <t>Gestor/a de magatzem</t>
  </si>
  <si>
    <t>COMA12DCP</t>
  </si>
  <si>
    <t>Auxiliar de magatzem de grans superfícies</t>
  </si>
  <si>
    <t>COMA13DCP</t>
  </si>
  <si>
    <t>Mosso/a de magatzem i reposador/a</t>
  </si>
  <si>
    <t>ÀREA: COMC-Atenció al client</t>
  </si>
  <si>
    <t>COMC10</t>
  </si>
  <si>
    <t>Informació al client</t>
  </si>
  <si>
    <t>ÀREA: COMD-Direcció/Gestió</t>
  </si>
  <si>
    <t>COMD10</t>
  </si>
  <si>
    <t>Gerent de petit comerç</t>
  </si>
  <si>
    <t>ÀREA: COME-Comerç exterior</t>
  </si>
  <si>
    <t>COME10</t>
  </si>
  <si>
    <t>Auxiliar de comerç exterior</t>
  </si>
  <si>
    <t>ÀREA: COMF-Facturació/Cobrament</t>
  </si>
  <si>
    <t>COMF10</t>
  </si>
  <si>
    <t>Caixer/a</t>
  </si>
  <si>
    <t>ÀREA: COMP-Publicitat/Imatge</t>
  </si>
  <si>
    <t>COMP10</t>
  </si>
  <si>
    <t>Organitzador/a del punt de venda en autoserveis</t>
  </si>
  <si>
    <t>COMP20</t>
  </si>
  <si>
    <t>Aparadorista</t>
  </si>
  <si>
    <t>ÀREA: COMV-Venda</t>
  </si>
  <si>
    <t>COMV20</t>
  </si>
  <si>
    <t>Agent comercial</t>
  </si>
  <si>
    <t>COMV30</t>
  </si>
  <si>
    <t>Venedor/a tècnic/a</t>
  </si>
  <si>
    <t>ÀREA: COMX-Especialitats sense àrea definida (comerç)</t>
  </si>
  <si>
    <t>COMX01</t>
  </si>
  <si>
    <t>Tècnic/a de comerç exterior</t>
  </si>
  <si>
    <t>FP: ELE-Electricitat i electrònica</t>
  </si>
  <si>
    <t>ÀREA: ELEC-Electrònica (muntatge)</t>
  </si>
  <si>
    <t>ELEC10</t>
  </si>
  <si>
    <t>Auxiliar de muntatges electrònics</t>
  </si>
  <si>
    <t>ELEC20</t>
  </si>
  <si>
    <t>Muntador/a de dispositius i quadres electrònics</t>
  </si>
  <si>
    <t>ELEC30</t>
  </si>
  <si>
    <t>Muntador/a ajustador/a d'equips electrònics</t>
  </si>
  <si>
    <t>ÀREA: ELEL-Electricitat (instal·lació)</t>
  </si>
  <si>
    <t>ELEL10</t>
  </si>
  <si>
    <t>Electricista d'edificis</t>
  </si>
  <si>
    <t>ELEL13</t>
  </si>
  <si>
    <t>Instal·lacions d'energia renovables en edificis</t>
  </si>
  <si>
    <t>ELEL14</t>
  </si>
  <si>
    <t>Electronicista bàsic d'edificis</t>
  </si>
  <si>
    <t>ÀREA: ELEN-Electrònica (instal·lació)</t>
  </si>
  <si>
    <t>ELEN10</t>
  </si>
  <si>
    <t>Instal·lador/a d'equips i sistemes electrònics</t>
  </si>
  <si>
    <t>ELEN20</t>
  </si>
  <si>
    <t>Instal·lador/a d'equips i sistemes de comunicació</t>
  </si>
  <si>
    <t>ÀREA: ELER-Electricitat (manteniment)</t>
  </si>
  <si>
    <t>ELER07DCP</t>
  </si>
  <si>
    <t>Auxiliar de muntatge i manteniment elèctric</t>
  </si>
  <si>
    <t>ELER10</t>
  </si>
  <si>
    <t>Electricista de manteniment</t>
  </si>
  <si>
    <t>ÀREA: ELET-Electrònica (manteniment)</t>
  </si>
  <si>
    <t>ELET10</t>
  </si>
  <si>
    <t>Electrònic/a de manteniment</t>
  </si>
  <si>
    <t>ELET11</t>
  </si>
  <si>
    <t>Manteniment de sistemes d'instrumentació i control</t>
  </si>
  <si>
    <t>ELET12</t>
  </si>
  <si>
    <t>Manteniment de sistemes informàtics</t>
  </si>
  <si>
    <t>ELET13</t>
  </si>
  <si>
    <t>Manteniment de sistemes de comunicació</t>
  </si>
  <si>
    <t>FP: ENA-Energia i aigua</t>
  </si>
  <si>
    <t>ÀREA: ENAD-Distribució d'energia elèctrica</t>
  </si>
  <si>
    <t>ENAD10</t>
  </si>
  <si>
    <t>Operari/ària de xarxes i centres de distribució d'energia elèctrica</t>
  </si>
  <si>
    <t>ÀREA: ENAE-Energia renovable</t>
  </si>
  <si>
    <t>ENAE30</t>
  </si>
  <si>
    <t>Tècnic/a de sistemes d'energies renovables</t>
  </si>
  <si>
    <t>ÀREA: ENAP-Producció d'energia elèctrica</t>
  </si>
  <si>
    <t>ENAP30</t>
  </si>
  <si>
    <t>Operador/a de planta de central termoelèctrica</t>
  </si>
  <si>
    <t>ÀREA: ENAT-Captació, tractament i distribució d'aigua</t>
  </si>
  <si>
    <t>ENAT10</t>
  </si>
  <si>
    <t>Tècnic/a de manteniment de planta de captació i tractament d'aigua</t>
  </si>
  <si>
    <t>ENAT20</t>
  </si>
  <si>
    <t>Operari/ària de planta de tractament d'aigua</t>
  </si>
  <si>
    <t>FP: EOC-Edificació i obra civil</t>
  </si>
  <si>
    <t>ÀREA: EOCI-Instal·lacions i aïllaments</t>
  </si>
  <si>
    <t>EOCI02</t>
  </si>
  <si>
    <t>Reparador/a-mantenidor/a d'instal·lacions de fontaneria i calefacció</t>
  </si>
  <si>
    <t>EOCI10</t>
  </si>
  <si>
    <t>Lampista</t>
  </si>
  <si>
    <t>EOCI30</t>
  </si>
  <si>
    <t>Instal·lador/a de gas</t>
  </si>
  <si>
    <t>EOCI60</t>
  </si>
  <si>
    <t>Instal·lador/a, mantenidor/a, reparador/a de calefacció i aigua calenta sanitària</t>
  </si>
  <si>
    <t>EOCI61</t>
  </si>
  <si>
    <t>Instal·lador/a de calefacció i aigua calenta sanitària</t>
  </si>
  <si>
    <t>EOCI62</t>
  </si>
  <si>
    <t>Mantenidor/a-reparador/a de calefacció i aigua calenta</t>
  </si>
  <si>
    <t>ÀREA: EOCM-Maquinària</t>
  </si>
  <si>
    <t>EOCM10</t>
  </si>
  <si>
    <t>Operador/a de maquinària d'excavació</t>
  </si>
  <si>
    <t>EOCM80</t>
  </si>
  <si>
    <t>Operador/a de grues</t>
  </si>
  <si>
    <t>EOCM82</t>
  </si>
  <si>
    <t>Operador/a de grua torre</t>
  </si>
  <si>
    <t>EOCM90</t>
  </si>
  <si>
    <t>Operador/a de retro-pala</t>
  </si>
  <si>
    <t>ÀREA: EOCT-Tècniques auxiliars</t>
  </si>
  <si>
    <t>EOCT10</t>
  </si>
  <si>
    <t>Delineant de construcció/CAD</t>
  </si>
  <si>
    <t>EOCT20</t>
  </si>
  <si>
    <t>Auxiliar tècnic/a d'obra</t>
  </si>
  <si>
    <t>EOCT30</t>
  </si>
  <si>
    <t>Auxiliar tècnic/a de topografia</t>
  </si>
  <si>
    <t>EOCT31</t>
  </si>
  <si>
    <t>Especialista en topografia electrònica</t>
  </si>
  <si>
    <t>EOCT32</t>
  </si>
  <si>
    <t>Pràctic/a en topografia per a obra urbana</t>
  </si>
  <si>
    <t>EOCT41</t>
  </si>
  <si>
    <t>Analista de terres</t>
  </si>
  <si>
    <t>EOCT50</t>
  </si>
  <si>
    <t>Auxiliar tècnic/a de control i vigilància d'obres</t>
  </si>
  <si>
    <t>EOCT60</t>
  </si>
  <si>
    <t>Vigilant de seguretat i higiene</t>
  </si>
  <si>
    <t>ÀREA: EOCX-Especialitats sense àrea definida ( edificació i obres públiques)</t>
  </si>
  <si>
    <t>EOCX02</t>
  </si>
  <si>
    <t>mantenidor/a -reparador/a d'edificis</t>
  </si>
  <si>
    <t>FP: FME-Fabricació mecànica</t>
  </si>
  <si>
    <t>ÀREA: FMEA-Construccions aeronàutiques</t>
  </si>
  <si>
    <t>FMEA10</t>
  </si>
  <si>
    <t>Muntador/a d'estructures d'aeronaus</t>
  </si>
  <si>
    <t>ÀREA: FMEC-Construccions metàl·liques (fabricació d'equips)</t>
  </si>
  <si>
    <t>FMEC10</t>
  </si>
  <si>
    <t>Calderer/a tuber/a</t>
  </si>
  <si>
    <t>FMEC20</t>
  </si>
  <si>
    <t>Tècnic/a en caldereria</t>
  </si>
  <si>
    <t>FMEC30</t>
  </si>
  <si>
    <t>Supervisor/a de soldadura</t>
  </si>
  <si>
    <t>ÀREA: FMEL-Construccions metàl·liques (indústria pesant)</t>
  </si>
  <si>
    <t>FMEL10</t>
  </si>
  <si>
    <t>Calderer/a industrial</t>
  </si>
  <si>
    <t>FMEL30</t>
  </si>
  <si>
    <t>Fuster/a tancaments metàl·lics i de PVC</t>
  </si>
  <si>
    <t>FMEL40</t>
  </si>
  <si>
    <t>Muntador/a d'estructures metàl·liques</t>
  </si>
  <si>
    <t>FMEL50</t>
  </si>
  <si>
    <t>Soldador/a d'estructures metàl·liques lleugeres</t>
  </si>
  <si>
    <t>FMEL53</t>
  </si>
  <si>
    <t>Constructor/a-soldador/a d'estructures metàl·liques d'acer</t>
  </si>
  <si>
    <t>FMEL60</t>
  </si>
  <si>
    <t>Soldador/a d'estructures metàl·liques pesants</t>
  </si>
  <si>
    <t>FMEL6106</t>
  </si>
  <si>
    <t>Soldador/a amb màquines semiautomàtiques MAG/MIG</t>
  </si>
  <si>
    <t>FMEL6206</t>
  </si>
  <si>
    <t>Soldador/a per arc elèctric (bàsic)</t>
  </si>
  <si>
    <t>FMEL6506</t>
  </si>
  <si>
    <t>Soldador/a de canonades, recipients i dipòsits d'alumini pel procediment TIG per a homologacions en posicions G</t>
  </si>
  <si>
    <t>FMEL6706</t>
  </si>
  <si>
    <t>Soldador/a d'unions aixamfranades per a homologacions G amb elèctrodes i TIG</t>
  </si>
  <si>
    <t>FMEL70</t>
  </si>
  <si>
    <t>Soldador/a de canonades i recipients d'alta pressió</t>
  </si>
  <si>
    <t>FMEL7106</t>
  </si>
  <si>
    <t>Soldador/a de canonades d'alta pressió d'acer al carboni amb TIG i elèctrodes per a homologacions en 2g, 5g i 6g</t>
  </si>
  <si>
    <t>FMEL72</t>
  </si>
  <si>
    <t>Soldador/a de canonades de grans dimensions per a gasoductes i oleoductes</t>
  </si>
  <si>
    <t>ÀREA: FMEM-Mecànica</t>
  </si>
  <si>
    <t>FMEM10</t>
  </si>
  <si>
    <t>Muntador/a ajustador/a</t>
  </si>
  <si>
    <t>FMEM20</t>
  </si>
  <si>
    <t>Ajustador/a mecànic/a</t>
  </si>
  <si>
    <t>FMEM30</t>
  </si>
  <si>
    <t>Fabricant de matrius, emmotllador/a</t>
  </si>
  <si>
    <t>FMEM40</t>
  </si>
  <si>
    <t>Operador/a de màquines eines</t>
  </si>
  <si>
    <t>FMEM42DCP</t>
  </si>
  <si>
    <t>Operador de màquines eines i manipulats de subconjunts</t>
  </si>
  <si>
    <t>FMEM50</t>
  </si>
  <si>
    <t>Torner/a fresador/a</t>
  </si>
  <si>
    <t>FMEM60</t>
  </si>
  <si>
    <t>Preparador/a programador/a de màquines eines amb CNC</t>
  </si>
  <si>
    <t>FMEM70</t>
  </si>
  <si>
    <t>Tècnic/a en prototips</t>
  </si>
  <si>
    <t>FMEM80</t>
  </si>
  <si>
    <t>Tècnic/a en investigació i desenvolupament de productes</t>
  </si>
  <si>
    <t>FMEM90</t>
  </si>
  <si>
    <t>Muntador/a electromecànic/a</t>
  </si>
  <si>
    <t>ÀREA: FMES-Construccions metàl·liques i soldadura</t>
  </si>
  <si>
    <t>FMES10</t>
  </si>
  <si>
    <t>Manteniment d'estructures metàl·liques</t>
  </si>
  <si>
    <t>FP: HOT-Hostaleria i turisme</t>
  </si>
  <si>
    <t>ÀREA: HOTA-Allotjament</t>
  </si>
  <si>
    <t>HOTA40</t>
  </si>
  <si>
    <t>Llencer/a, bugader/a, planxador/a</t>
  </si>
  <si>
    <t>HOTA41DCP</t>
  </si>
  <si>
    <t>Auxiliar de bugaderia</t>
  </si>
  <si>
    <t>ÀREA: HOTF-Fires i congressos</t>
  </si>
  <si>
    <t>HOTF10</t>
  </si>
  <si>
    <t>Hostessa, auxiliar de congressos</t>
  </si>
  <si>
    <t>ÀREA: HOTG-Agències de viatge</t>
  </si>
  <si>
    <t>HOTG20</t>
  </si>
  <si>
    <t>ÀREA: HOTI-Informació, promoció i desenvolupament turístic</t>
  </si>
  <si>
    <t>HOTI10</t>
  </si>
  <si>
    <t>Tècnic/a en informació turística</t>
  </si>
  <si>
    <t>HOTI20</t>
  </si>
  <si>
    <t>Agent de desenvolupament turístic</t>
  </si>
  <si>
    <t>ÀREA: HOTN-Animació</t>
  </si>
  <si>
    <t>HOTN10</t>
  </si>
  <si>
    <t>Animador/a turístic/a</t>
  </si>
  <si>
    <t>ÀREA: HOTR-Restauració</t>
  </si>
  <si>
    <t>HOTR10</t>
  </si>
  <si>
    <t>Cap d'economat i celler</t>
  </si>
  <si>
    <t>HOTR26DCP</t>
  </si>
  <si>
    <t>Auxiliar de cuina</t>
  </si>
  <si>
    <t>HOTR30</t>
  </si>
  <si>
    <t>Cap de cuina</t>
  </si>
  <si>
    <t>HOTR50</t>
  </si>
  <si>
    <t>Mestre-sala, maître</t>
  </si>
  <si>
    <t>HOTR60</t>
  </si>
  <si>
    <t>Sommelier</t>
  </si>
  <si>
    <t>FP: IEX-Indústries extractives</t>
  </si>
  <si>
    <t>ÀREA: IEXE-Extracció de minerals</t>
  </si>
  <si>
    <t>IEXE50</t>
  </si>
  <si>
    <t>Miner/a electromecànic/a</t>
  </si>
  <si>
    <t>FP: IFC-Informàtica i comunicacions</t>
  </si>
  <si>
    <t>ÀREA: IFCI-Informàtica</t>
  </si>
  <si>
    <t>IFCI02</t>
  </si>
  <si>
    <t>Sistemes d'informació geogràfica computeritzada</t>
  </si>
  <si>
    <t>IFCI10</t>
  </si>
  <si>
    <t>Programador/a d'aplicacions informàtiques</t>
  </si>
  <si>
    <t>IFCI12</t>
  </si>
  <si>
    <t>Programador/a de llenguatges estructurats</t>
  </si>
  <si>
    <t>IFCI13</t>
  </si>
  <si>
    <t>Programador/a de sistemes</t>
  </si>
  <si>
    <t>IFCI14</t>
  </si>
  <si>
    <t>Analista programador</t>
  </si>
  <si>
    <t>IFCI15</t>
  </si>
  <si>
    <t>Analista funcional</t>
  </si>
  <si>
    <t>IFCI16</t>
  </si>
  <si>
    <t>Administrador/a de base de dades</t>
  </si>
  <si>
    <t>IFCI17</t>
  </si>
  <si>
    <t>Tècnic/a en programari ofimàtic</t>
  </si>
  <si>
    <t>IFCI20</t>
  </si>
  <si>
    <t>Tècnic/a en sistemes microinformàtics</t>
  </si>
  <si>
    <t>IFCI21</t>
  </si>
  <si>
    <t>Tècnic/a en seguretat de xarxes i sistemes</t>
  </si>
  <si>
    <t>IFCI3004</t>
  </si>
  <si>
    <t>Programador/a d'aplicacions orientades a objectes</t>
  </si>
  <si>
    <t>IFCI4004</t>
  </si>
  <si>
    <t>Programador/a de base de dades relacionables</t>
  </si>
  <si>
    <t>IFCI5004</t>
  </si>
  <si>
    <t>Administrador/a de xarxes</t>
  </si>
  <si>
    <t>IFCI7004</t>
  </si>
  <si>
    <t>Administrador/a de servidors i pàgines web</t>
  </si>
  <si>
    <t>ÀREA: IFCX-Especialitats sense àrea definida</t>
  </si>
  <si>
    <t>IFCX01DCP</t>
  </si>
  <si>
    <t>Polivalent gestió informàtica</t>
  </si>
  <si>
    <t>IFCX0304</t>
  </si>
  <si>
    <t>Dissenyador/a web i multimèdia</t>
  </si>
  <si>
    <t>IFCX03DCP</t>
  </si>
  <si>
    <t>Disseny de pàgina web</t>
  </si>
  <si>
    <t>IFCX58DCP</t>
  </si>
  <si>
    <t>Dependent/a operari/ària de copisteria industrial</t>
  </si>
  <si>
    <t>IFCX59DCP</t>
  </si>
  <si>
    <t>Composició i edició informàtiques</t>
  </si>
  <si>
    <t>FP: IMA-Instal·lació i manteniment</t>
  </si>
  <si>
    <t>ÀREA: IMAC-Fred i climatització (manteniment)</t>
  </si>
  <si>
    <t>IMAC11</t>
  </si>
  <si>
    <t>Mantenidor/a d'instal·lacions de climatització</t>
  </si>
  <si>
    <t>ÀREA: IMAF-Fred i climatització (instal·lació)</t>
  </si>
  <si>
    <t>IMAF11</t>
  </si>
  <si>
    <t>Frigorista d'instal·lacions de refrigeració comercials</t>
  </si>
  <si>
    <t>IMAF12</t>
  </si>
  <si>
    <t>Frigorista d'instal·lacions de refrigeració industrials</t>
  </si>
  <si>
    <t>IMAF13</t>
  </si>
  <si>
    <t>Instal·lador/a de climatització</t>
  </si>
  <si>
    <t>ÀREA: IMAM-Mecànica (instal·lació)</t>
  </si>
  <si>
    <t>IMAM13</t>
  </si>
  <si>
    <t>Instal·lador/a d'ascensors i muntacàrregues</t>
  </si>
  <si>
    <t>IMAM20</t>
  </si>
  <si>
    <t>Instal·lador/a d'automatismes</t>
  </si>
  <si>
    <t>ÀREA: IMAN-Mecànica (manteniment)</t>
  </si>
  <si>
    <t>IMAN10</t>
  </si>
  <si>
    <t>Mecànic/a de manteniment</t>
  </si>
  <si>
    <t>IMAN14</t>
  </si>
  <si>
    <t>Mecànic/a de manteniment hidràulic</t>
  </si>
  <si>
    <t>IMAN15</t>
  </si>
  <si>
    <t>Mecànic/a de manteniment pneumàtic</t>
  </si>
  <si>
    <t>IMAN20</t>
  </si>
  <si>
    <t>Electromecànic/a de manteniment</t>
  </si>
  <si>
    <t>IMAN24</t>
  </si>
  <si>
    <t>Mantenidor/a de sistemes electrohidràulics</t>
  </si>
  <si>
    <t>IMAN25</t>
  </si>
  <si>
    <t>Mantenidor/a de sistemes electropneumàtics</t>
  </si>
  <si>
    <t>ÀREA: IMAR-Fred i climatització</t>
  </si>
  <si>
    <t>IMAR01</t>
  </si>
  <si>
    <t xml:space="preserve">Manipulació d'equips amb sistemes frigorífics de qualsevol càrrega de refrigerants flourats, curs bàsic </t>
  </si>
  <si>
    <t>IMAR02</t>
  </si>
  <si>
    <t>Manipulació d'equips amb sistemes frigorífics de qualsevol càrrega de refrigerants flourats, curs complementari</t>
  </si>
  <si>
    <t>IMAR03</t>
  </si>
  <si>
    <t>Manipulació d'equips amb sistemes frigorífics que utilitzen refrigerants fluorats</t>
  </si>
  <si>
    <t>ÀREA: IMAT-Organització del manteniment</t>
  </si>
  <si>
    <t>IMAT11</t>
  </si>
  <si>
    <t>Polimantenidor/a d'edificis i equipaments urbans</t>
  </si>
  <si>
    <t>IMAT21</t>
  </si>
  <si>
    <t>Polimantenidor/a industrial</t>
  </si>
  <si>
    <t>FP: IMP-Imatge personal</t>
  </si>
  <si>
    <t>ÀREA: IMPP-Perruqueria i tractaments de pell i bellesa</t>
  </si>
  <si>
    <t>IMPP</t>
  </si>
  <si>
    <t>Perruqueria</t>
  </si>
  <si>
    <t>FP: IMS-Imatge i so</t>
  </si>
  <si>
    <t>ÀREA: IMSA-Ambientació</t>
  </si>
  <si>
    <t>IMSA10</t>
  </si>
  <si>
    <t>Luminotècnic/a</t>
  </si>
  <si>
    <t>IMSA20</t>
  </si>
  <si>
    <t>Regidor/a d'escena</t>
  </si>
  <si>
    <t>ÀREA: IMSF-Informació</t>
  </si>
  <si>
    <t>IMSF10</t>
  </si>
  <si>
    <t>Ajudant/a de documentació de mitjans de comunicació</t>
  </si>
  <si>
    <t>ÀREA: IMSG-Imatge i fotografia</t>
  </si>
  <si>
    <t>IMSG21</t>
  </si>
  <si>
    <t>Tècniques digitals aplicades a la fotografia</t>
  </si>
  <si>
    <t>IMSG22</t>
  </si>
  <si>
    <t>Edició de fotografia digital</t>
  </si>
  <si>
    <t>ÀREA: IMSI-Imatge i so</t>
  </si>
  <si>
    <t>IMSI20</t>
  </si>
  <si>
    <t>Operador/a d'equips de televisió</t>
  </si>
  <si>
    <t>IMSI30</t>
  </si>
  <si>
    <t>Editor/a muntador/a d'imatge</t>
  </si>
  <si>
    <t>IMSI40</t>
  </si>
  <si>
    <t>Tècnic/a de so</t>
  </si>
  <si>
    <t>IMSI50</t>
  </si>
  <si>
    <t>Tècnic/a en audiovisuals</t>
  </si>
  <si>
    <t>IMSI70</t>
  </si>
  <si>
    <t>Fotògraf/a</t>
  </si>
  <si>
    <t>IMSI80</t>
  </si>
  <si>
    <t>Operador/a de càmera</t>
  </si>
  <si>
    <t>ÀREA: IMSM-Multimèdia</t>
  </si>
  <si>
    <t>IMSM10</t>
  </si>
  <si>
    <t>Dissenyador/a gràfic digital</t>
  </si>
  <si>
    <t>ÀREA: IMSN-Animació</t>
  </si>
  <si>
    <t>IMSN20</t>
  </si>
  <si>
    <t>Modelador/a-texturizador/a de 3D</t>
  </si>
  <si>
    <t>ÀREA: IMSR-Postproducció</t>
  </si>
  <si>
    <t>IMSR10</t>
  </si>
  <si>
    <t>Infografista de mitjans audiovisuals</t>
  </si>
  <si>
    <t>FP: INA-Indústria alimentària</t>
  </si>
  <si>
    <t>ÀREA: INAA-Indústria d'alimentació diversa</t>
  </si>
  <si>
    <t>INAA6006</t>
  </si>
  <si>
    <t>Peixater/a</t>
  </si>
  <si>
    <t>ÀREA: INAC-Indústria càrnia</t>
  </si>
  <si>
    <t>INAC10</t>
  </si>
  <si>
    <t>Escorxador/a</t>
  </si>
  <si>
    <t>INAC30</t>
  </si>
  <si>
    <t>Elaborador/a de productes carnis</t>
  </si>
  <si>
    <t>ÀREA: INAN-Ocupacions comuns a totes les àrees d'indústries alimentàries</t>
  </si>
  <si>
    <t>INAN10</t>
  </si>
  <si>
    <t>Auxiliar d'indústries alimentàries</t>
  </si>
  <si>
    <t>INAN20</t>
  </si>
  <si>
    <t>Magatzemista d'indústries alimentàries</t>
  </si>
  <si>
    <t>INAN30</t>
  </si>
  <si>
    <t>Auxiliar de laboratori d'indústries alimentàries</t>
  </si>
  <si>
    <t>INAN40</t>
  </si>
  <si>
    <t>Envasador/a de productes alimentaris</t>
  </si>
  <si>
    <t>INAN5006</t>
  </si>
  <si>
    <t>Tècnic/a de control de qualitat alimentària</t>
  </si>
  <si>
    <t>INAN80</t>
  </si>
  <si>
    <t>Tècniques d'anàlisi d'aliments</t>
  </si>
  <si>
    <t>INAN81</t>
  </si>
  <si>
    <t>Tècniques d'anàlisi instrumentals d'aliments</t>
  </si>
  <si>
    <t>INAN82</t>
  </si>
  <si>
    <t>Tècniques d'anàlisi microbiològiques d'aliments</t>
  </si>
  <si>
    <t>ÀREA: INAP-Indústria del pa, brioixeria, pastisseria i galetes</t>
  </si>
  <si>
    <t>INAP20</t>
  </si>
  <si>
    <t>Pastisser/a</t>
  </si>
  <si>
    <t>ÀREA: INAR-Indústria de precuinats i cuinats</t>
  </si>
  <si>
    <t>INAR10</t>
  </si>
  <si>
    <t>Elaborador/a de productes precuinats i cuinats</t>
  </si>
  <si>
    <t>INAR20</t>
  </si>
  <si>
    <t>Processador/a d'un servei d'àpats</t>
  </si>
  <si>
    <t>FP: MAM-Fusta, moble i suro</t>
  </si>
  <si>
    <t>ÀREA: MAMM-Fabricació industrial de fusteria i moble</t>
  </si>
  <si>
    <t>MAMM10</t>
  </si>
  <si>
    <t>Projectista de fusteria i moble</t>
  </si>
  <si>
    <t>MAMM11</t>
  </si>
  <si>
    <t>Elaborador/a de peces per a fusteria i mobles per ordinador en 3D</t>
  </si>
  <si>
    <t>FP: MAP-Marítim pesquer</t>
  </si>
  <si>
    <t>ÀREA: MAPB-Busseig</t>
  </si>
  <si>
    <t>MAPB10</t>
  </si>
  <si>
    <t>Bussejador/a professional</t>
  </si>
  <si>
    <t>FP: QUI-Química</t>
  </si>
  <si>
    <t>ÀREA: QUIB-Química bàsica</t>
  </si>
  <si>
    <t>QUIB20</t>
  </si>
  <si>
    <t>Tècnic/a de planta química</t>
  </si>
  <si>
    <t>ÀREA: QUIF-Fabricació i transformació de productes químics</t>
  </si>
  <si>
    <t>QUIF10</t>
  </si>
  <si>
    <t>Operador/a de fabricació química</t>
  </si>
  <si>
    <t>QUIF20</t>
  </si>
  <si>
    <t>Tècnic/a de fabricació química</t>
  </si>
  <si>
    <t>FP: SAN-Sanitat</t>
  </si>
  <si>
    <t>ÀREA: SANB-Salut bucodental</t>
  </si>
  <si>
    <t>SANB10</t>
  </si>
  <si>
    <t>Higienista dental</t>
  </si>
  <si>
    <t>SANB20</t>
  </si>
  <si>
    <t>Protètic/a dental</t>
  </si>
  <si>
    <t>SANB30</t>
  </si>
  <si>
    <t>Auxiliar de protèsic dental</t>
  </si>
  <si>
    <t>SANB40</t>
  </si>
  <si>
    <t>Auxiliar d'estomatologia i odontologia</t>
  </si>
  <si>
    <t>ÀREA: SANC-Cures auxiliars</t>
  </si>
  <si>
    <t>SANC01</t>
  </si>
  <si>
    <t>Atenció especialitzada malalts Alzheimer</t>
  </si>
  <si>
    <t>SANC10</t>
  </si>
  <si>
    <t>Zelador/a sanitari</t>
  </si>
  <si>
    <t>SANC20</t>
  </si>
  <si>
    <t>Auxiliar d'infermeria en hospitalització</t>
  </si>
  <si>
    <t>SANC3007</t>
  </si>
  <si>
    <t>Auxiliar d'infermeria en geriatria</t>
  </si>
  <si>
    <t>SANC4007</t>
  </si>
  <si>
    <t>Auxiliar d'infermeria en salut mental i toxicomanies</t>
  </si>
  <si>
    <t>SANC5006</t>
  </si>
  <si>
    <t>Auxiliar de infermeria en rehabilitació</t>
  </si>
  <si>
    <t>SANC6004</t>
  </si>
  <si>
    <t>Tècnic/a en transport sanitari</t>
  </si>
  <si>
    <t>SANC70</t>
  </si>
  <si>
    <t>Tècnic/a en psicomotricitat</t>
  </si>
  <si>
    <t>ÀREA: SAND-Dietètica</t>
  </si>
  <si>
    <t>SAND10</t>
  </si>
  <si>
    <t>Tècnic/a en dietètica i nutrició</t>
  </si>
  <si>
    <t>ÀREA: SANF-Farmàcia</t>
  </si>
  <si>
    <t>SANF10</t>
  </si>
  <si>
    <t>Auxiliar de farmàcia</t>
  </si>
  <si>
    <t>ÀREA: SANL-Tècniques de laboratori</t>
  </si>
  <si>
    <t>SANL10</t>
  </si>
  <si>
    <t>Tècnic/a en microbiologia</t>
  </si>
  <si>
    <t>SANL20</t>
  </si>
  <si>
    <t>Tècnic/a en hematologia</t>
  </si>
  <si>
    <t>SANL30</t>
  </si>
  <si>
    <t>Tècnic/a en immunologia i bioquímica</t>
  </si>
  <si>
    <t>ÀREA: SANR-Tècniques radiològiques</t>
  </si>
  <si>
    <t>SANR10</t>
  </si>
  <si>
    <t>Tècnic/a en radiodiagnosi</t>
  </si>
  <si>
    <t>SANR30</t>
  </si>
  <si>
    <t>Tècnic/a en radioteràpia</t>
  </si>
  <si>
    <t>FP: SEA-Seguretat i medi ambient</t>
  </si>
  <si>
    <t>ÀREA: SEAL-Protecció civil</t>
  </si>
  <si>
    <t>SEAL10</t>
  </si>
  <si>
    <t>Ajudant tècnic/a de prevenció d'incendis en el medi rural</t>
  </si>
  <si>
    <t>ÀREA: SEAS-Control i seguretat</t>
  </si>
  <si>
    <t>SEAS10</t>
  </si>
  <si>
    <t>Vigilant de seguretat privada</t>
  </si>
  <si>
    <t xml:space="preserve">ÀREA: SEAT-Recollida, evacuació i tractament d'aigües </t>
  </si>
  <si>
    <t>SEAT10</t>
  </si>
  <si>
    <t>Operador/a d'estacions depuradores d'aigües residuals</t>
  </si>
  <si>
    <t>ÀREA: SEAU-Neteja, tractament i eliminació de residus urbans</t>
  </si>
  <si>
    <t>SEAU20</t>
  </si>
  <si>
    <t>Operari/ària d'instal·lacions de tractament i eliminació de residus urbans</t>
  </si>
  <si>
    <t>FP: SSC-Serveis socioculturals i a la comunitat</t>
  </si>
  <si>
    <t>ÀREA: SSCA-Activitats associatives</t>
  </si>
  <si>
    <t>SSCA10</t>
  </si>
  <si>
    <t>Tècnic/a en consum</t>
  </si>
  <si>
    <t>ÀREA: SSCC-Activitats culturals</t>
  </si>
  <si>
    <t>SSCC10</t>
  </si>
  <si>
    <t>Auxiliar de biblioteca i centres de documentació</t>
  </si>
  <si>
    <t>ÀREA: SSCL-Neteja</t>
  </si>
  <si>
    <t>SSCL12DCP</t>
  </si>
  <si>
    <t>Auxiliar serveis de neteja</t>
  </si>
  <si>
    <t>ÀREA: SSCR-Activitats recreatives</t>
  </si>
  <si>
    <t>SSCR20</t>
  </si>
  <si>
    <t>Operador/a de centres d'esbarjo</t>
  </si>
  <si>
    <t>SSCR40</t>
  </si>
  <si>
    <t>Monitor/a d'aeròbic</t>
  </si>
  <si>
    <t>ÀREA: SSCS-Assistència social</t>
  </si>
  <si>
    <t>SSCS01</t>
  </si>
  <si>
    <t>Cuidador/a de discapacitats/des físics i psíquics</t>
  </si>
  <si>
    <t>SSCS10</t>
  </si>
  <si>
    <t>Monitor/a sociocultural</t>
  </si>
  <si>
    <t>SSCS20</t>
  </si>
  <si>
    <t>Monitor/a d'educació ambiental</t>
  </si>
  <si>
    <t>SSCS21</t>
  </si>
  <si>
    <t>Monitor/a d'activitats de lleure infantil i juvenil</t>
  </si>
  <si>
    <t>SSCS40</t>
  </si>
  <si>
    <t>Comunicació per llenguatge de signes en espanyol</t>
  </si>
  <si>
    <t>ÀREA: SSCZ-Àrea per a centres especialitzats</t>
  </si>
  <si>
    <t>SSCZ80</t>
  </si>
  <si>
    <t>Curs bàsic de la lluita contra el foc</t>
  </si>
  <si>
    <t>FP: TCP-Tèxtil, confecció i pell</t>
  </si>
  <si>
    <t>ÀREA: TCPF-Confecció</t>
  </si>
  <si>
    <t>TCPF31DCP</t>
  </si>
  <si>
    <t>Maquinista de confecció industrial</t>
  </si>
  <si>
    <t>TCPF80</t>
  </si>
  <si>
    <t>Controlador/a de qualitat de confecció</t>
  </si>
  <si>
    <t>ÀREA: TCPH-Filatura</t>
  </si>
  <si>
    <t>TCPH10</t>
  </si>
  <si>
    <t>Processador/a de fibres tèxtils</t>
  </si>
  <si>
    <t>FP: TMV-Transport i manteniment de vehicles</t>
  </si>
  <si>
    <t>ÀREA: TMVA-Transport aeri</t>
  </si>
  <si>
    <t>TMVA10</t>
  </si>
  <si>
    <t>Auxiliar de vol (TCP) : tripulació cabina passatgers</t>
  </si>
  <si>
    <t>TMVA20</t>
  </si>
  <si>
    <t>Operador/a de centres de facilitació aeroportuària</t>
  </si>
  <si>
    <t>ÀREA: TMVC-Transport per carretera</t>
  </si>
  <si>
    <t>TMVC01</t>
  </si>
  <si>
    <t>Anglès: bàsic de transport</t>
  </si>
  <si>
    <t>TMVC03</t>
  </si>
  <si>
    <t>Anglès: gestió de transport</t>
  </si>
  <si>
    <t>TMVC04</t>
  </si>
  <si>
    <t>Francès: gestió transport</t>
  </si>
  <si>
    <t>TMVC05</t>
  </si>
  <si>
    <t>Conductor/a de vehicles articulats</t>
  </si>
  <si>
    <t>TMVC06</t>
  </si>
  <si>
    <t>Transport de mercaderies perilloses per carretera</t>
  </si>
  <si>
    <t>TMVC10</t>
  </si>
  <si>
    <t>Agent de planificació del transport</t>
  </si>
  <si>
    <t>TMVC20</t>
  </si>
  <si>
    <t>Conductor/a vehicles lleugers motor</t>
  </si>
  <si>
    <t>TMVC21</t>
  </si>
  <si>
    <t>Conductor/a de vehicles classe B</t>
  </si>
  <si>
    <t>TMVC30</t>
  </si>
  <si>
    <t>Conductor/a de camió pesant</t>
  </si>
  <si>
    <t>TMVC31</t>
  </si>
  <si>
    <t>Conductor/a de vehicles classes C1-C</t>
  </si>
  <si>
    <t>TMVC32</t>
  </si>
  <si>
    <t>Conductor/a de camions amb remolc classe E</t>
  </si>
  <si>
    <t>TMVC40</t>
  </si>
  <si>
    <t>Conductor/a d'autobusos</t>
  </si>
  <si>
    <t>TMVC41</t>
  </si>
  <si>
    <t>Conductor/a de vehicles classe D</t>
  </si>
  <si>
    <t>TMVC43</t>
  </si>
  <si>
    <t>Transport de viatgers per carretera (CAP)</t>
  </si>
  <si>
    <t>TMVC44</t>
  </si>
  <si>
    <t>Transport de mercaderies per carretera (CAP)</t>
  </si>
  <si>
    <t>TMVC50</t>
  </si>
  <si>
    <t>Operari/a de magatzem</t>
  </si>
  <si>
    <t>ÀREA: TMVD-Reparació de vehicles de dos o tres rodes</t>
  </si>
  <si>
    <t>TMVD10</t>
  </si>
  <si>
    <t>Mecànic/a de vehicles de dues i tres rodes</t>
  </si>
  <si>
    <t>ÀREA: TMVE-Reparació de sistemes electromecànics de vehicles</t>
  </si>
  <si>
    <t>TMVE10</t>
  </si>
  <si>
    <t>Mecànic/a de vehicles lleugers</t>
  </si>
  <si>
    <t>TMVE20</t>
  </si>
  <si>
    <t>Mecànic/a de vehicles pesants</t>
  </si>
  <si>
    <t>TMVE22</t>
  </si>
  <si>
    <t>Manipulació e sistemes frigorífics que utilitzen refrigerants fluorats destinats a confort tèrmic de persones instal·lants en vehicles</t>
  </si>
  <si>
    <t>TMVE30</t>
  </si>
  <si>
    <t>Mecànic/a de motors i d'equips d'injecció</t>
  </si>
  <si>
    <t>TMVE40</t>
  </si>
  <si>
    <t>Electricista electrònic/a de vehicles</t>
  </si>
  <si>
    <t>TMVE50</t>
  </si>
  <si>
    <t>Tècnic/a en diagnosi de vehicles</t>
  </si>
  <si>
    <t>ÀREA: TMVH-Reparació de carrosseries de vehicles</t>
  </si>
  <si>
    <t>TMVH10</t>
  </si>
  <si>
    <t>Xapista pintor/a de vehicles</t>
  </si>
  <si>
    <t>ÀREA: TMVM-Transport marítim</t>
  </si>
  <si>
    <t>TMVM20</t>
  </si>
  <si>
    <t>Operador/a d'estiba, de desestiba i desplaçament de càrrega</t>
  </si>
  <si>
    <t>ÀREA: TMVN-Reparació de motors nàutics</t>
  </si>
  <si>
    <t>TMVN10</t>
  </si>
  <si>
    <t>Mecànic/a de motors nàutics i components mecànics navals</t>
  </si>
  <si>
    <t>ÀREA: TMVV-Reparació de motors d'aviació</t>
  </si>
  <si>
    <t>TMVV10</t>
  </si>
  <si>
    <t>Mecànic/a de motors d'aviació</t>
  </si>
  <si>
    <t>ÀREA: TMVX-Especialitats sense àrea definida (automoció)</t>
  </si>
  <si>
    <t>TMVX10</t>
  </si>
  <si>
    <t>Assessor/a de seguretat</t>
  </si>
  <si>
    <t>Accions Formatives de la Línia 1: Certificats de professionalitat</t>
  </si>
  <si>
    <t>ÀREA: ADGD-Administració i auditoria</t>
  </si>
  <si>
    <t>ADGD0108</t>
  </si>
  <si>
    <t>Gestió comptable i gestió administrativa</t>
  </si>
  <si>
    <t>ADGD0208</t>
  </si>
  <si>
    <t>Gestió integrada de recursos humans</t>
  </si>
  <si>
    <t>ÀREA: ADGG-Gestió de la informació i comunicació</t>
  </si>
  <si>
    <t>ADGG0108</t>
  </si>
  <si>
    <t>Assistència a la direcció</t>
  </si>
  <si>
    <t>ADGG0208</t>
  </si>
  <si>
    <t>Activitats administratives en la relació amb el client</t>
  </si>
  <si>
    <t>ÀREA: ADGN-Finances i assegurances</t>
  </si>
  <si>
    <t>ADGN0108</t>
  </si>
  <si>
    <t>Finançament d'empreses</t>
  </si>
  <si>
    <t>ÀREA: AFDA-Activitats físiques esportives recreatives</t>
  </si>
  <si>
    <t>AFDA0109</t>
  </si>
  <si>
    <t>Guia per itineraris amb bicicleta</t>
  </si>
  <si>
    <t>AGAC0108</t>
  </si>
  <si>
    <t>Cultius herbacis</t>
  </si>
  <si>
    <t>AGAF0108</t>
  </si>
  <si>
    <t>Fructicultura</t>
  </si>
  <si>
    <t>ÀREA: AGAG-Ramaderia menor</t>
  </si>
  <si>
    <t>AGAG0108</t>
  </si>
  <si>
    <t>Producció avícola intensiva</t>
  </si>
  <si>
    <t>AGAG0208</t>
  </si>
  <si>
    <t>Producció cunícula intensiva</t>
  </si>
  <si>
    <t>AGAH0108</t>
  </si>
  <si>
    <t>Horticultura i floricultura</t>
  </si>
  <si>
    <t>ÀREA: AGAJ-Jardineria</t>
  </si>
  <si>
    <t>AGAJ0108</t>
  </si>
  <si>
    <t>Activitats auxiliars en floristeria</t>
  </si>
  <si>
    <t>AGAJ0308</t>
  </si>
  <si>
    <t>Gestió de la instal·lació i manteniment de gespes en camps esportius</t>
  </si>
  <si>
    <t>ÀREA: AGAN-Ramaderia</t>
  </si>
  <si>
    <t>AGAN0108</t>
  </si>
  <si>
    <t>Ramaderia ecològica</t>
  </si>
  <si>
    <t>AGAN0208</t>
  </si>
  <si>
    <t>Cria de cavalls</t>
  </si>
  <si>
    <t>AGAO0108</t>
  </si>
  <si>
    <t>Activitats auxiliars en vivers, jardineria i centres de jardineria</t>
  </si>
  <si>
    <t>AGAO0208</t>
  </si>
  <si>
    <t>Instal·lació i manteniment de jardineria i i zones verdes</t>
  </si>
  <si>
    <t>AGAO0308</t>
  </si>
  <si>
    <t>Jardineria i restauració del paisatge</t>
  </si>
  <si>
    <t>ÀREA: AGAR-Forestal</t>
  </si>
  <si>
    <t>AGAR0108</t>
  </si>
  <si>
    <t>Aprofitaments forestals</t>
  </si>
  <si>
    <t>ÀREA: AGAU-Agricultura</t>
  </si>
  <si>
    <t>AGAU0108</t>
  </si>
  <si>
    <t>Agricultura ecològica</t>
  </si>
  <si>
    <t>AGAU0208</t>
  </si>
  <si>
    <t>Gestió de la producció agrícola</t>
  </si>
  <si>
    <t>AGAX0108</t>
  </si>
  <si>
    <t>Activitats auxiliars en ramaderia</t>
  </si>
  <si>
    <t>AGAX0208</t>
  </si>
  <si>
    <t>Activitats auxiliars en agricultura</t>
  </si>
  <si>
    <t>ARGI0209</t>
  </si>
  <si>
    <t>Impressió digital</t>
  </si>
  <si>
    <t>ÀREA: ARGN-Edició</t>
  </si>
  <si>
    <t>ARGN0109</t>
  </si>
  <si>
    <t>Producció editorial</t>
  </si>
  <si>
    <t>COMP0108</t>
  </si>
  <si>
    <t>Implantació i animació d'espais comercials</t>
  </si>
  <si>
    <t>COMV0108</t>
  </si>
  <si>
    <t>Activitats de venda</t>
  </si>
  <si>
    <t>ÀREA: ELEE-Instal·lacions elèctriques</t>
  </si>
  <si>
    <t>ELEE0108</t>
  </si>
  <si>
    <t>Operacions auxiliars de muntatge de xarxes elèctriques</t>
  </si>
  <si>
    <t>ÀREA: ELEQ-Equips electrònics</t>
  </si>
  <si>
    <t>ELEQ0108</t>
  </si>
  <si>
    <t>Instal·lació i manteniment de sistemes d'electromedicina</t>
  </si>
  <si>
    <t>ÀREA: ELES-Instal·lacions de telecomunicació</t>
  </si>
  <si>
    <t>ELES0108</t>
  </si>
  <si>
    <t>Muntatge i manteniment d'infraestructures de telecomunicacions en edificis</t>
  </si>
  <si>
    <t>ENAE0108</t>
  </si>
  <si>
    <t>Muntatge i manteniment d'instal·lacions solars fotovoltaiques</t>
  </si>
  <si>
    <t>ENAE0208</t>
  </si>
  <si>
    <t>Muntatge i manteniment d'instal·lacions solars tèrmiques</t>
  </si>
  <si>
    <t>ENAE0308</t>
  </si>
  <si>
    <t>Organització i projectes d'instal·lacions solars tèrmiques</t>
  </si>
  <si>
    <t>ENAE0408</t>
  </si>
  <si>
    <t>Gestió del muntatge i manteniment de parcs eòlics</t>
  </si>
  <si>
    <t>ENAE0508</t>
  </si>
  <si>
    <t>Organització i projectes d'instal·lacions solars fotovoltaiques</t>
  </si>
  <si>
    <t>ÀREA: ENAS-Gas</t>
  </si>
  <si>
    <t>ENAS0108</t>
  </si>
  <si>
    <t>Muntatge i manteniment de xarxes de gas</t>
  </si>
  <si>
    <t>ENAT0108</t>
  </si>
  <si>
    <t>Muntatge i manteniment de xarxes d'aigua</t>
  </si>
  <si>
    <t>ÀREA: EOCO-Projectes i seguiment d'obres</t>
  </si>
  <si>
    <t>EOCO0208</t>
  </si>
  <si>
    <t>Representació de projectes d'obra civil</t>
  </si>
  <si>
    <t>ÀREA: FMEE-Construcciones metàli·liques (fabricació d'equips)</t>
  </si>
  <si>
    <t>FMEC0108</t>
  </si>
  <si>
    <t>Fabricació i muntatge d'instal·lacions de canonada industrial</t>
  </si>
  <si>
    <t>ÀREA: FMEE-Fabricació electromecànica</t>
  </si>
  <si>
    <t>FMEE0108</t>
  </si>
  <si>
    <t>Operacions auxiliars de fabricació mecànica</t>
  </si>
  <si>
    <t>FMEE0208</t>
  </si>
  <si>
    <t>Muntatge i posada en marxa de béns d'equip i maquinària industrial</t>
  </si>
  <si>
    <t>FMEE0308</t>
  </si>
  <si>
    <t>Disseny de productes de fabricació mecànica</t>
  </si>
  <si>
    <t>ÀREA: FMEF-Fosa</t>
  </si>
  <si>
    <t>FMEF0108</t>
  </si>
  <si>
    <t>Fusió i colada</t>
  </si>
  <si>
    <t>FMEF0208</t>
  </si>
  <si>
    <t>Emmotllament i fabricació de mascles</t>
  </si>
  <si>
    <t>FMEF0308</t>
  </si>
  <si>
    <t>Producció en fosa i pulvimetal·lúrgia</t>
  </si>
  <si>
    <t>HOTA0108</t>
  </si>
  <si>
    <t>Operacions bàsiques de pisos en allotjaments</t>
  </si>
  <si>
    <t>HOTA0208</t>
  </si>
  <si>
    <t>Gestió de pisos i neteja en allotjaments</t>
  </si>
  <si>
    <t>HOTA0308</t>
  </si>
  <si>
    <t>Recepció en allotjaments</t>
  </si>
  <si>
    <t>HOTG0108</t>
  </si>
  <si>
    <t>Creació i gestió de viatges combinats i esdeveniments</t>
  </si>
  <si>
    <t>HOTG0208</t>
  </si>
  <si>
    <t>Venda de productes i serveis turístics</t>
  </si>
  <si>
    <t>HOTI0108</t>
  </si>
  <si>
    <t>Promoció turística local i informació al visitant</t>
  </si>
  <si>
    <t>HOTR0108</t>
  </si>
  <si>
    <t>Operacions bàsiques de cuina</t>
  </si>
  <si>
    <t>HOTR0208</t>
  </si>
  <si>
    <t>Operacions bàsiques de restaurant i bar</t>
  </si>
  <si>
    <t>HOTR0308</t>
  </si>
  <si>
    <t>Operacions bàsiques de càtering</t>
  </si>
  <si>
    <t>HOTR0408</t>
  </si>
  <si>
    <t>Cuina</t>
  </si>
  <si>
    <t>HOTR0508</t>
  </si>
  <si>
    <t>Serveis de bar i cafeteria</t>
  </si>
  <si>
    <t>HOTR0608</t>
  </si>
  <si>
    <t>Serveis de restaurant</t>
  </si>
  <si>
    <t>ÀREA: IFCT-Sistemes i telemàtica</t>
  </si>
  <si>
    <t>IFCT0108</t>
  </si>
  <si>
    <t>Operacions auxiliars de muntatge i manteniment de sistemes microinformàtics</t>
  </si>
  <si>
    <t>ÀREA: IMAI-Muntatge i manteniment d'instal·lacions</t>
  </si>
  <si>
    <t>IMAI0108</t>
  </si>
  <si>
    <t>Operacions de fontaneria i calefacció-climatització domèstica</t>
  </si>
  <si>
    <t>IMAR0108</t>
  </si>
  <si>
    <t>Muntatge i manteniment d'instal·lacions frigorífiques</t>
  </si>
  <si>
    <t>IMAR0208</t>
  </si>
  <si>
    <t>Muntatge i manteniment d'instal·lacions de climatització i ventilació-extracció</t>
  </si>
  <si>
    <t>IMAR0308</t>
  </si>
  <si>
    <t>Desenvolupament de projectes de xarxes i sistemes de distribució de fluids</t>
  </si>
  <si>
    <t>ÀREA: IMPE-Estètica</t>
  </si>
  <si>
    <t>IMPE0108</t>
  </si>
  <si>
    <t>Serveis auxiliars d'estètica</t>
  </si>
  <si>
    <t>IMPP0108</t>
  </si>
  <si>
    <t>Cures estètiques de mans i peus</t>
  </si>
  <si>
    <t>IMPP0208</t>
  </si>
  <si>
    <t>Serveis estètics d'higiene, depilació i maquillatge</t>
  </si>
  <si>
    <t>IMPP0308</t>
  </si>
  <si>
    <t>Hidrotermal</t>
  </si>
  <si>
    <t>ÀREA: IMPQ-Perruqueria</t>
  </si>
  <si>
    <t>IMPQ0108</t>
  </si>
  <si>
    <t>Serveis auxiliars de perruqueria</t>
  </si>
  <si>
    <t>ÀREA: IMSD-Direcció-Realització</t>
  </si>
  <si>
    <t>IMSD0108</t>
  </si>
  <si>
    <t>Assistència a la realització en televisió</t>
  </si>
  <si>
    <t>ÀREA: IMSV-Producció audiovisual</t>
  </si>
  <si>
    <t>IMSV0108</t>
  </si>
  <si>
    <t>Assistència a la producció cinematogràfica i d'obres audiovisuals</t>
  </si>
  <si>
    <t>IMSV0208</t>
  </si>
  <si>
    <t>Assistència a la producció en televisió</t>
  </si>
  <si>
    <t>ÀREA: INAF-Fleca pastisseria, confiteria i molineria</t>
  </si>
  <si>
    <t>INAF0108</t>
  </si>
  <si>
    <t>Fleca i pastisseria</t>
  </si>
  <si>
    <t>ÀREA: INAI-Càrnies</t>
  </si>
  <si>
    <t>INAI0108</t>
  </si>
  <si>
    <t>Carnisseria i elaboració de productes carnis</t>
  </si>
  <si>
    <t>ÀREA: INAQ-Activitats auxiliars en la indústria alimentària</t>
  </si>
  <si>
    <t>INAQ0108</t>
  </si>
  <si>
    <t>Operacions auxiliars de manteniment i transport intern en la indústria alimentària</t>
  </si>
  <si>
    <t>ÀREA: MAMR-Fusteria i moble</t>
  </si>
  <si>
    <t>MAMR0108</t>
  </si>
  <si>
    <t>Muntatge de mobles i elements de fusteria</t>
  </si>
  <si>
    <t>MAMR0208</t>
  </si>
  <si>
    <t>Acabat de fusteria i moble</t>
  </si>
  <si>
    <t>MAMR0308</t>
  </si>
  <si>
    <t>Mecanització de fusta i derivats</t>
  </si>
  <si>
    <t>MAMR0408</t>
  </si>
  <si>
    <t>Instal·lació de mobles</t>
  </si>
  <si>
    <t>ÀREA: MAMS-Fabricació semiindustrial de fusteria i moble</t>
  </si>
  <si>
    <t>MAMS0108</t>
  </si>
  <si>
    <t>Instal·lació d'elements de fusteria</t>
  </si>
  <si>
    <t>ÀREA: MAPN-Pesca i navegació</t>
  </si>
  <si>
    <t>MAPN0108</t>
  </si>
  <si>
    <t>Confecció i manteniment d'arts i aparells</t>
  </si>
  <si>
    <t>ÀREA: MAPU-Aquïcultura</t>
  </si>
  <si>
    <t>MAPU0108</t>
  </si>
  <si>
    <t>Engreixament de peixos, crustacis i cefalòpodes</t>
  </si>
  <si>
    <t>ÀREA: QUIA-Anàlisi i control</t>
  </si>
  <si>
    <t>QUIA0108</t>
  </si>
  <si>
    <t>Assaigs físics i fisicoquímics</t>
  </si>
  <si>
    <t>QUIA0208</t>
  </si>
  <si>
    <t>Assaigs microbiològics i biotecnològics</t>
  </si>
  <si>
    <t>QUIB0108</t>
  </si>
  <si>
    <t>Gestió i control de planta química</t>
  </si>
  <si>
    <t>ÀREA: QUIE-Procés químic</t>
  </si>
  <si>
    <t>QUIE0108</t>
  </si>
  <si>
    <t>Operacions bàsiques en planta química</t>
  </si>
  <si>
    <t>QUIE0208</t>
  </si>
  <si>
    <t>Operacions en instal·lacions d'energia i de serveis auxiliars</t>
  </si>
  <si>
    <t>ÀREA: QUIL-Laboratori químic</t>
  </si>
  <si>
    <t>QUIL0108</t>
  </si>
  <si>
    <t>Anàlisi química</t>
  </si>
  <si>
    <t>ÀREA: SEAG-Gestió ambiental</t>
  </si>
  <si>
    <t>SEAG</t>
  </si>
  <si>
    <t>Neteja d'espais oberts i instal·lacions</t>
  </si>
  <si>
    <t>SEAG0108</t>
  </si>
  <si>
    <t>Gestió de residus urbans i industrials</t>
  </si>
  <si>
    <t>ÀREA: SSCM-Assistència social i serveis al consumidor</t>
  </si>
  <si>
    <t>SSCM0108</t>
  </si>
  <si>
    <t>Neteja de superfícies i mobiliari en edificis i locals</t>
  </si>
  <si>
    <t>SSCS0108</t>
  </si>
  <si>
    <t>Atenció sociosanitària a persones al domicili</t>
  </si>
  <si>
    <t>SSCS0208</t>
  </si>
  <si>
    <t>Atenció sociosanitària a persones dependents en institucions socials</t>
  </si>
  <si>
    <t>Accions Formatives de la Línia 2:</t>
  </si>
  <si>
    <t>Formació transversal i específica</t>
  </si>
  <si>
    <t>ADGC30FT</t>
  </si>
  <si>
    <t>Emprenedoria i iniciativa emprenedora</t>
  </si>
  <si>
    <t>ADGX05FT</t>
  </si>
  <si>
    <t>Tècniques d'atenció al públic</t>
  </si>
  <si>
    <t>ADGX06FT</t>
  </si>
  <si>
    <t>Tècniques de comunicació</t>
  </si>
  <si>
    <t>ADGX07FT</t>
  </si>
  <si>
    <t>Tècniques de gestió del temps</t>
  </si>
  <si>
    <t>ADGX08FT</t>
  </si>
  <si>
    <t>Tècniques de motivació i lideratge</t>
  </si>
  <si>
    <t>ADGX09FT</t>
  </si>
  <si>
    <t>Tècniques de negociació</t>
  </si>
  <si>
    <t>ADGX10FT</t>
  </si>
  <si>
    <t>Tècniques de resolució de conflictes</t>
  </si>
  <si>
    <t>ADGX11FT</t>
  </si>
  <si>
    <t>Tècniques de treball en equip</t>
  </si>
  <si>
    <t>ADGX12FT</t>
  </si>
  <si>
    <t>Tècniques d'organització</t>
  </si>
  <si>
    <t>ADGX13FT</t>
  </si>
  <si>
    <t>Alemany avançat</t>
  </si>
  <si>
    <t>ADGX14FT</t>
  </si>
  <si>
    <t>Alemany elemental</t>
  </si>
  <si>
    <t>ADGX15FT</t>
  </si>
  <si>
    <t>Alemany intermedi</t>
  </si>
  <si>
    <t>ADGX16FT</t>
  </si>
  <si>
    <t>Anglès avançat</t>
  </si>
  <si>
    <t>ADGX17FT</t>
  </si>
  <si>
    <t>Anglès elemental</t>
  </si>
  <si>
    <t>ADGX18FT</t>
  </si>
  <si>
    <t>Anglès intermedi</t>
  </si>
  <si>
    <t>ADGX19FT</t>
  </si>
  <si>
    <t>Francès avançat</t>
  </si>
  <si>
    <t>ADGX20FT</t>
  </si>
  <si>
    <t>Francès elemental</t>
  </si>
  <si>
    <t>ADGX21FT</t>
  </si>
  <si>
    <t>Francès intermedi</t>
  </si>
  <si>
    <t>ADGX22FT</t>
  </si>
  <si>
    <t>Introducció a l'àrab</t>
  </si>
  <si>
    <t>ADGX23FT</t>
  </si>
  <si>
    <t>Introducció a l'àrab II</t>
  </si>
  <si>
    <t>ADGX24FT</t>
  </si>
  <si>
    <t>Conversa i lectura en àrab</t>
  </si>
  <si>
    <t>ADGX25FT</t>
  </si>
  <si>
    <t>Xinès I</t>
  </si>
  <si>
    <t>ADGX26FT</t>
  </si>
  <si>
    <t>Xinès II</t>
  </si>
  <si>
    <t>ADGX27FT</t>
  </si>
  <si>
    <t>Xinès III</t>
  </si>
  <si>
    <t>ADGX28FT</t>
  </si>
  <si>
    <t>Gestió de microempreses</t>
  </si>
  <si>
    <t>ARGD15FT</t>
  </si>
  <si>
    <t>Fotografia digital d'alta qualitat</t>
  </si>
  <si>
    <t>ÀREA: ENAE-Energías renovables</t>
  </si>
  <si>
    <t>ENAE01FT</t>
  </si>
  <si>
    <t>Energia eòlica</t>
  </si>
  <si>
    <t>ENAE02FT</t>
  </si>
  <si>
    <t>Energia solar fotovoltaica</t>
  </si>
  <si>
    <t>ENAE03FT</t>
  </si>
  <si>
    <t>Energia solar termoelèctrica</t>
  </si>
  <si>
    <t>ENAE04FT</t>
  </si>
  <si>
    <t>Energia minihidràulica</t>
  </si>
  <si>
    <t>ÀREA: EOCX-Especialitats sense àrea definida (edificació i obres públiques)</t>
  </si>
  <si>
    <t>EOCX01FT</t>
  </si>
  <si>
    <t>Rehabilitació d'elements tradicionals</t>
  </si>
  <si>
    <t>EOCX02FT</t>
  </si>
  <si>
    <t>Rehabilitació de façanes</t>
  </si>
  <si>
    <t>EOCX03FT</t>
  </si>
  <si>
    <t>Rehabilitació de cobertes planes</t>
  </si>
  <si>
    <t>EOCX04FT</t>
  </si>
  <si>
    <t>Rehabilitació de cobertes inclinades</t>
  </si>
  <si>
    <t>EOCX05FT</t>
  </si>
  <si>
    <t>Rehabilitació d'elements de sanejament vertical</t>
  </si>
  <si>
    <t>EOCX06FT</t>
  </si>
  <si>
    <t>Rehabilitació d'elements de sanejament horitzontal</t>
  </si>
  <si>
    <t>EOCX07FT</t>
  </si>
  <si>
    <t>Rehabilitació i reforma d'enrajolats</t>
  </si>
  <si>
    <t>EOCX08FT</t>
  </si>
  <si>
    <t>Rehabilitació i reforma de paviments</t>
  </si>
  <si>
    <t>EOCX09FT</t>
  </si>
  <si>
    <t>Rehabilitació i instal·lació d'aparells sanitaris</t>
  </si>
  <si>
    <t>EOCX10FT</t>
  </si>
  <si>
    <t>Rehabilitació amb intervenció d'elements de guix laminat</t>
  </si>
  <si>
    <t>EOCX11FT</t>
  </si>
  <si>
    <t>Tècniques de treballs verticals en alçada per a intervencions de rehabilitació</t>
  </si>
  <si>
    <t>EOCX12FT</t>
  </si>
  <si>
    <t xml:space="preserve">Rehabilitació d'edificis I (especialista en rehabilitació d'elements tradicionals i façanes d'edificis) </t>
  </si>
  <si>
    <t>EOCX13FT</t>
  </si>
  <si>
    <t>Rehabilitació d'edificis II (especialista en rehabilitació i reparació d'elements de sanejament)</t>
  </si>
  <si>
    <t>EOCX14FT</t>
  </si>
  <si>
    <t>Rehabilitació d'edificis III (especialista en rehabilitació d'enrajolats i paviments)</t>
  </si>
  <si>
    <t>FP: FCO-Formació complementària</t>
  </si>
  <si>
    <t>ÀREA: FCOI-Informàtica complementària</t>
  </si>
  <si>
    <t>ÀREA: FCOS-Seguretat i salut laboral</t>
  </si>
  <si>
    <t>FCOS02FT</t>
  </si>
  <si>
    <t>Bàsic de prevenció de riscos laborals</t>
  </si>
  <si>
    <t>IFCI16FT</t>
  </si>
  <si>
    <t>Administrador de sistemes Linux</t>
  </si>
  <si>
    <t>IFCI1701FT</t>
  </si>
  <si>
    <t>Base de dades (tècnic)</t>
  </si>
  <si>
    <t>IFCI1702FT</t>
  </si>
  <si>
    <t>Fonaments d'aplicacions informàtiques (tècnic)</t>
  </si>
  <si>
    <t>IFCI1703FT</t>
  </si>
  <si>
    <t>Full de càlcul (tècnic)</t>
  </si>
  <si>
    <t>IFCI1704FT</t>
  </si>
  <si>
    <t>Processador de textos (tècnic)</t>
  </si>
  <si>
    <t>IFCI1705FT</t>
  </si>
  <si>
    <t>Programació d'aplicacions ofimàtiques (tècnic)</t>
  </si>
  <si>
    <t>IFCI1706FT</t>
  </si>
  <si>
    <t>Treball en equip i seguretat ofimàtica (tècnic)</t>
  </si>
  <si>
    <t>IFCI17FT</t>
  </si>
  <si>
    <t>Administrador de xarxes Cisco nivell CCNA</t>
  </si>
  <si>
    <t>IFCI18FT</t>
  </si>
  <si>
    <t xml:space="preserve">Administrador de base de dades amb oracle </t>
  </si>
  <si>
    <t>IFCI19FT</t>
  </si>
  <si>
    <t>Programació de Java i Java distribuïda</t>
  </si>
  <si>
    <t>IFCI2001FT</t>
  </si>
  <si>
    <t>Diagnòstic i resolució d'avaries. Manteniment de micoordinadors de l'especialitat tècnic/a en sistemes microinformàtics</t>
  </si>
  <si>
    <t>IFCI20FT</t>
  </si>
  <si>
    <t>Cad 3d</t>
  </si>
  <si>
    <t>IFCI21FT</t>
  </si>
  <si>
    <t>Comunicacions informàtiques: administració de xarxes wireless</t>
  </si>
  <si>
    <t>IFCI2301FT</t>
  </si>
  <si>
    <t>Base de dades (iniciació)</t>
  </si>
  <si>
    <t>IFCI2302FT</t>
  </si>
  <si>
    <t>Full de càlcul (iniciació)</t>
  </si>
  <si>
    <t>IFCI2303FT</t>
  </si>
  <si>
    <t>Iniciació de la transmissió de dades</t>
  </si>
  <si>
    <t>IFCI2305FT</t>
  </si>
  <si>
    <t>Introducció a l'ordinador i perifèrics</t>
  </si>
  <si>
    <t>IFCI2306FT</t>
  </si>
  <si>
    <t>Presentacions gràfiques (iniciació)</t>
  </si>
  <si>
    <t>IFCI2307FT</t>
  </si>
  <si>
    <t>Processador de text (iniciació)</t>
  </si>
  <si>
    <t>IFCI30FT</t>
  </si>
  <si>
    <t xml:space="preserve">Aplicacions tecnològiques Cezanne software, NUEPRINTS, Resiplus </t>
  </si>
  <si>
    <t>IFCI31FT</t>
  </si>
  <si>
    <t>Aplicacions telemàtiques i sistemes de comunicació del transport</t>
  </si>
  <si>
    <t>IFCI32FT</t>
  </si>
  <si>
    <t xml:space="preserve">Arqui, Energy puzzle out </t>
  </si>
  <si>
    <t>IFCI33FT</t>
  </si>
  <si>
    <t>Base datos Oracle</t>
  </si>
  <si>
    <t>IFCI34FT</t>
  </si>
  <si>
    <t>Certificat digital</t>
  </si>
  <si>
    <t>IFCI35FT</t>
  </si>
  <si>
    <t>Curs intensiu de Programació SAP ABAP</t>
  </si>
  <si>
    <t>IFCI36FT</t>
  </si>
  <si>
    <t>Curs introducció SAP</t>
  </si>
  <si>
    <t>IFCI37FT</t>
  </si>
  <si>
    <t xml:space="preserve">Cype, erp-crm, distribución win 32 </t>
  </si>
  <si>
    <t>IFCI38FT</t>
  </si>
  <si>
    <t>Desenvolupament de Solucions de Comerç Electrònic-TVPLUS</t>
  </si>
  <si>
    <t>IFCI39FT</t>
  </si>
  <si>
    <t>Dreamweaver</t>
  </si>
  <si>
    <t>IFCI40FT</t>
  </si>
  <si>
    <t>Factura electrònica</t>
  </si>
  <si>
    <t>IFCI41FT</t>
  </si>
  <si>
    <t>Fotografia i retoc digital amb programes lliures i gratuïts en el marc del web 2.0</t>
  </si>
  <si>
    <t>IFCI42FT</t>
  </si>
  <si>
    <t>Gestió estratègica de l'empresa amb SAP</t>
  </si>
  <si>
    <t>IFCI43FT</t>
  </si>
  <si>
    <t xml:space="preserve">Gestió informàtica de magatzems </t>
  </si>
  <si>
    <t>IFCI44FT</t>
  </si>
  <si>
    <t>Introducció a la creació de pàgines web</t>
  </si>
  <si>
    <t>IFCI45FT</t>
  </si>
  <si>
    <t>Introducció al sistema operatiu gnu/linux</t>
  </si>
  <si>
    <t>IFCI46FT</t>
  </si>
  <si>
    <t>Java</t>
  </si>
  <si>
    <t>IFCI47FT</t>
  </si>
  <si>
    <t>L'etiquetatge social, una eina per a organitzar la xarxa</t>
  </si>
  <si>
    <t>IFCI48FT</t>
  </si>
  <si>
    <t>L'expressió social a la xarxa global. El web 2.0: blocs, wikis, podcast, etc</t>
  </si>
  <si>
    <t>IFCI500401FT</t>
  </si>
  <si>
    <t>Disseny de l'estructura i topologia de la xarxa: arquitectura de la xarxa i nivell físic de l'especialitat administrador/a xarxes</t>
  </si>
  <si>
    <t>IFCI500402FT</t>
  </si>
  <si>
    <t>Instal·lació i configuració dels components del nivell d'enllaç de l'especialitat tècnic/a en sistemes microinformàtics</t>
  </si>
  <si>
    <t>IFCI50FT</t>
  </si>
  <si>
    <t>Microsoft access. Nivell bàsic</t>
  </si>
  <si>
    <t>IFCI51FT</t>
  </si>
  <si>
    <t>Microsoft access. Nivell intermedi</t>
  </si>
  <si>
    <t>IFCI52FT</t>
  </si>
  <si>
    <t>Microsoft access. Nivell avançat</t>
  </si>
  <si>
    <t>IFCI53FT</t>
  </si>
  <si>
    <t>Microsoft excel. Nivell bàsic</t>
  </si>
  <si>
    <t>IFCI54FT</t>
  </si>
  <si>
    <t>Microsoft excel. Nivell intermedi</t>
  </si>
  <si>
    <t>IFCI55FT</t>
  </si>
  <si>
    <t>Microsoft excel. Nivell avançat</t>
  </si>
  <si>
    <t>IFCI56FT</t>
  </si>
  <si>
    <t>Microsoft word. Nivell bàsic</t>
  </si>
  <si>
    <t>IFCI57FT</t>
  </si>
  <si>
    <t>Microsoft word. Nivell intermedi</t>
  </si>
  <si>
    <t>IFCI58FT</t>
  </si>
  <si>
    <t>Microsoft word. Nivell avançat</t>
  </si>
  <si>
    <t>IFCI59FT</t>
  </si>
  <si>
    <t>Navegació i comunicació a internet</t>
  </si>
  <si>
    <t>IFCI60FT</t>
  </si>
  <si>
    <t xml:space="preserve">Noves tecnologies aplicades al treball d'oficina </t>
  </si>
  <si>
    <t>IFCI61FT</t>
  </si>
  <si>
    <t>Open Office</t>
  </si>
  <si>
    <t>IFCI62FT</t>
  </si>
  <si>
    <t>Outlook 2003</t>
  </si>
  <si>
    <t>IFCI63FT</t>
  </si>
  <si>
    <t>Photoshop</t>
  </si>
  <si>
    <t>IFCI64FT</t>
  </si>
  <si>
    <t>Power point. Creació de presentacions</t>
  </si>
  <si>
    <t>IFCI65FT</t>
  </si>
  <si>
    <t xml:space="preserve">Programari informàtic de gestió hotelera </t>
  </si>
  <si>
    <t>IFCI66FT</t>
  </si>
  <si>
    <t xml:space="preserve">Reserves de viatges amb Amadeus </t>
  </si>
  <si>
    <t>IFCI67FT</t>
  </si>
  <si>
    <t>Retoc d'imatge amb photoshop</t>
  </si>
  <si>
    <t>IFCI68FT</t>
  </si>
  <si>
    <t>Seguretat informàtica i hacking en sistemes</t>
  </si>
  <si>
    <t>IFCI69FT</t>
  </si>
  <si>
    <t>Signatura electrònica i seguretat a internet</t>
  </si>
  <si>
    <t>IFCI70FT</t>
  </si>
  <si>
    <t>Sistemes operatius i xarxes locals</t>
  </si>
  <si>
    <t>IFCI71FT</t>
  </si>
  <si>
    <t>Windows Vista</t>
  </si>
  <si>
    <t>IFCI72FT</t>
  </si>
  <si>
    <t>Noves tecnologies aplicades a la gestió empresarial</t>
  </si>
  <si>
    <t>IFCI73FT</t>
  </si>
  <si>
    <t>Digitalització de documents</t>
  </si>
  <si>
    <t>SSCS00FT</t>
  </si>
  <si>
    <t>Treballador/a familiar</t>
  </si>
  <si>
    <t>SSCS01FT</t>
  </si>
  <si>
    <t>Cuidador/a de persones amb discapacitat</t>
  </si>
  <si>
    <t>SSCS03FT</t>
  </si>
  <si>
    <t>Especialista en serveis assistencials: malalties mentals, ogodependència i alcoholisme</t>
  </si>
  <si>
    <t>SSCS04FT</t>
  </si>
  <si>
    <t>Mediador/a familiar i social: infància, adolescència, violència de gènere.</t>
  </si>
  <si>
    <t>SSCS05FT</t>
  </si>
  <si>
    <t>Especialista de l'àmbit de la immigració, estrangeria i asil</t>
  </si>
  <si>
    <t>SSCS30FT</t>
  </si>
  <si>
    <t xml:space="preserve">Agent de salut comunitària </t>
  </si>
  <si>
    <t>Relació d'arees professionals dels plans formatius de la línia 1 i línia 2</t>
  </si>
  <si>
    <t xml:space="preserve">FP= família professional </t>
  </si>
  <si>
    <t>Àrees Línia 1: Formació professionalitzadora</t>
  </si>
  <si>
    <t>ADGA</t>
  </si>
  <si>
    <t>Administració/Gestió</t>
  </si>
  <si>
    <t>ADGC</t>
  </si>
  <si>
    <t>Consultoria empresarial</t>
  </si>
  <si>
    <t>ADGD</t>
  </si>
  <si>
    <t>Administració i auditoria</t>
  </si>
  <si>
    <t>ADGF</t>
  </si>
  <si>
    <t>Finances</t>
  </si>
  <si>
    <t>ADGG</t>
  </si>
  <si>
    <t>Gestió de la informació i comunicació</t>
  </si>
  <si>
    <t>ADGI</t>
  </si>
  <si>
    <t>Informació/Comunicació</t>
  </si>
  <si>
    <t>ADGN</t>
  </si>
  <si>
    <t>Finances i assegurances</t>
  </si>
  <si>
    <t>ADGS</t>
  </si>
  <si>
    <t>Assegurances</t>
  </si>
  <si>
    <t>ADGX</t>
  </si>
  <si>
    <t>Especialitats sense àrea definida (administració i oficines)</t>
  </si>
  <si>
    <t>ADGY</t>
  </si>
  <si>
    <t>Especialitats sense àrea definida (assegurances i finances)</t>
  </si>
  <si>
    <t>ADGZ</t>
  </si>
  <si>
    <t>Àrea per a centres especialitzats (tèc. en control de qualitat, gerent cooperatives,...)</t>
  </si>
  <si>
    <t>Àrea</t>
  </si>
  <si>
    <t>AFDA</t>
  </si>
  <si>
    <t>Activitats físiques esportives recreatives</t>
  </si>
  <si>
    <t>AFDB</t>
  </si>
  <si>
    <t>Activitats esportives de benestar físic</t>
  </si>
  <si>
    <t>AGAA</t>
  </si>
  <si>
    <t>Agroturisme</t>
  </si>
  <si>
    <t>AGAC</t>
  </si>
  <si>
    <t>Conreu extensiu</t>
  </si>
  <si>
    <t>AGAE</t>
  </si>
  <si>
    <t>Explotació forestal</t>
  </si>
  <si>
    <t>AGAF</t>
  </si>
  <si>
    <t>AGAG</t>
  </si>
  <si>
    <t>Ramaderia menor</t>
  </si>
  <si>
    <t>AGAH</t>
  </si>
  <si>
    <t>Horticultura</t>
  </si>
  <si>
    <t>AGAJ</t>
  </si>
  <si>
    <t>Jardineria</t>
  </si>
  <si>
    <t>AGAM</t>
  </si>
  <si>
    <t>Mecanització agrària</t>
  </si>
  <si>
    <t>AGAN</t>
  </si>
  <si>
    <t>Ramaderia</t>
  </si>
  <si>
    <t>AGAO</t>
  </si>
  <si>
    <t>Ornamentals i jardineria</t>
  </si>
  <si>
    <t>AGAP</t>
  </si>
  <si>
    <t>Explotació de bestiar porcí</t>
  </si>
  <si>
    <t>AGAQ</t>
  </si>
  <si>
    <t>Explotació de bestiar equí</t>
  </si>
  <si>
    <t>AGAR</t>
  </si>
  <si>
    <t>Forestal</t>
  </si>
  <si>
    <t>AGAU</t>
  </si>
  <si>
    <t>Agricultura</t>
  </si>
  <si>
    <t>AGAV</t>
  </si>
  <si>
    <t>Explotació de bestiar boví, oví i cabrum</t>
  </si>
  <si>
    <t>AGAX</t>
  </si>
  <si>
    <t>Especialitats sense àrea definida (agrària)</t>
  </si>
  <si>
    <t>ARGD</t>
  </si>
  <si>
    <t>Disseny</t>
  </si>
  <si>
    <t>ARGE</t>
  </si>
  <si>
    <t>Editorial</t>
  </si>
  <si>
    <t>ARGI</t>
  </si>
  <si>
    <t>Impressió</t>
  </si>
  <si>
    <t>ARGM</t>
  </si>
  <si>
    <t>Postimpressió/Manipulats</t>
  </si>
  <si>
    <t>ARGN</t>
  </si>
  <si>
    <t>Edició</t>
  </si>
  <si>
    <t>ARGP</t>
  </si>
  <si>
    <t>Preimpressió</t>
  </si>
  <si>
    <t>ARGS</t>
  </si>
  <si>
    <t>Postimpressió</t>
  </si>
  <si>
    <t>ARTC</t>
  </si>
  <si>
    <t>Ceràmica</t>
  </si>
  <si>
    <t>ARTD</t>
  </si>
  <si>
    <t>Pedra i marbre</t>
  </si>
  <si>
    <t>ARTE</t>
  </si>
  <si>
    <t>Metall</t>
  </si>
  <si>
    <t>ARTF</t>
  </si>
  <si>
    <t>Fibres Vegetals</t>
  </si>
  <si>
    <t>ARTJ</t>
  </si>
  <si>
    <t>Joieria i bijuteria</t>
  </si>
  <si>
    <t>ARTM</t>
  </si>
  <si>
    <t>Pell i cuir</t>
  </si>
  <si>
    <t>Fusta</t>
  </si>
  <si>
    <t>ARTO</t>
  </si>
  <si>
    <t>Orfebreria</t>
  </si>
  <si>
    <t>ARTS</t>
  </si>
  <si>
    <t>Varis</t>
  </si>
  <si>
    <t>ARTT</t>
  </si>
  <si>
    <t>Tèxtil</t>
  </si>
  <si>
    <t>ARTV</t>
  </si>
  <si>
    <t>Vidre</t>
  </si>
  <si>
    <t>COMA</t>
  </si>
  <si>
    <t>Emmagatzematge</t>
  </si>
  <si>
    <t>COMC</t>
  </si>
  <si>
    <t>Atenció al client</t>
  </si>
  <si>
    <t>COMD</t>
  </si>
  <si>
    <t>Direcció/Gestió</t>
  </si>
  <si>
    <t>COME</t>
  </si>
  <si>
    <t>Comerç exterior</t>
  </si>
  <si>
    <t>COMF</t>
  </si>
  <si>
    <t>Facturació/Cobrament</t>
  </si>
  <si>
    <t>COMP</t>
  </si>
  <si>
    <t>Publicitat/Imatge</t>
  </si>
  <si>
    <t>COMV</t>
  </si>
  <si>
    <t>Venda</t>
  </si>
  <si>
    <t>COMX</t>
  </si>
  <si>
    <t>Especialitats sense àrea definida (comerç)</t>
  </si>
  <si>
    <t>ELEC</t>
  </si>
  <si>
    <t>Electrònica (muntatge)</t>
  </si>
  <si>
    <t>ELEE</t>
  </si>
  <si>
    <t>Instal·lacions elèctriques</t>
  </si>
  <si>
    <t>ELEL</t>
  </si>
  <si>
    <t>Electricitat (instal·lació)</t>
  </si>
  <si>
    <t>ELEN</t>
  </si>
  <si>
    <t>Electrònica (instal·lació)</t>
  </si>
  <si>
    <t>ELEQ</t>
  </si>
  <si>
    <t>Equips electrònics</t>
  </si>
  <si>
    <t>ELER</t>
  </si>
  <si>
    <t>Electricitat (manteniment)</t>
  </si>
  <si>
    <t>ELES</t>
  </si>
  <si>
    <t>Instal·lacions de telecomunicació</t>
  </si>
  <si>
    <t>ELET</t>
  </si>
  <si>
    <t>Electrònica (manteniment)</t>
  </si>
  <si>
    <t>ENAD</t>
  </si>
  <si>
    <t>Distribució d'energia elèctrica</t>
  </si>
  <si>
    <t>ENAE</t>
  </si>
  <si>
    <t>Energies renovables</t>
  </si>
  <si>
    <t>ENAP</t>
  </si>
  <si>
    <t>Producció d'energia elèctrica</t>
  </si>
  <si>
    <t>ENAS</t>
  </si>
  <si>
    <t>Gas</t>
  </si>
  <si>
    <t>ENAT</t>
  </si>
  <si>
    <t>Captació, tractament i distribució d'aigua</t>
  </si>
  <si>
    <t>EOCI</t>
  </si>
  <si>
    <t>Instal·lacions i aïllaments</t>
  </si>
  <si>
    <t>EOCM</t>
  </si>
  <si>
    <t>Maquinària</t>
  </si>
  <si>
    <t>EOCO</t>
  </si>
  <si>
    <t>Projectes i seguiment d'obres</t>
  </si>
  <si>
    <t>EOCT</t>
  </si>
  <si>
    <t>Tècniques auxiliars</t>
  </si>
  <si>
    <t>FMEA</t>
  </si>
  <si>
    <t>Construccions aeronàutiques</t>
  </si>
  <si>
    <t>FMEC</t>
  </si>
  <si>
    <t>Construccions metàl·liques (fabricació d'equips)</t>
  </si>
  <si>
    <t>FMEE</t>
  </si>
  <si>
    <t>Fabricació electromecànica</t>
  </si>
  <si>
    <t>FMEF</t>
  </si>
  <si>
    <t>Fosa</t>
  </si>
  <si>
    <t>FMEG</t>
  </si>
  <si>
    <t>Metal·lúrgica</t>
  </si>
  <si>
    <t>FMEJ</t>
  </si>
  <si>
    <t>Joguines</t>
  </si>
  <si>
    <t>FMEL</t>
  </si>
  <si>
    <t>Construccions metàl·liques (indústria pesant)</t>
  </si>
  <si>
    <t>FMEM</t>
  </si>
  <si>
    <t>Mecànica</t>
  </si>
  <si>
    <t>FMES</t>
  </si>
  <si>
    <t>Construccions metàl·liques i soldadura</t>
  </si>
  <si>
    <t>HOTA</t>
  </si>
  <si>
    <t>Allotjament</t>
  </si>
  <si>
    <t>HOTF</t>
  </si>
  <si>
    <t>Fires i congressos</t>
  </si>
  <si>
    <t>HOTG</t>
  </si>
  <si>
    <t>Agències de viatge</t>
  </si>
  <si>
    <t>HOTI</t>
  </si>
  <si>
    <t>Informació, promoció i desenvolupament turístic</t>
  </si>
  <si>
    <t>HOTN</t>
  </si>
  <si>
    <t>Animació</t>
  </si>
  <si>
    <t>HOTR</t>
  </si>
  <si>
    <t>Restauració</t>
  </si>
  <si>
    <t>IEXD</t>
  </si>
  <si>
    <t>Pedra</t>
  </si>
  <si>
    <t>IEXE</t>
  </si>
  <si>
    <t>Extracció de minerals</t>
  </si>
  <si>
    <t>IEXT</t>
  </si>
  <si>
    <t>Tractament de minerals</t>
  </si>
  <si>
    <t>IFCI</t>
  </si>
  <si>
    <t>Informàtica</t>
  </si>
  <si>
    <t>IFCT</t>
  </si>
  <si>
    <t>Sistemes i telemàtica</t>
  </si>
  <si>
    <t>IFCX</t>
  </si>
  <si>
    <t>Especialitats sense àrea definida</t>
  </si>
  <si>
    <t>IMAC</t>
  </si>
  <si>
    <t>Fred i climatització (manteniment)</t>
  </si>
  <si>
    <t>IMAF</t>
  </si>
  <si>
    <t>Fred i climatització (instal·lació)</t>
  </si>
  <si>
    <t>IMAI</t>
  </si>
  <si>
    <t>Muntatge i manteniment d'instal·lacions</t>
  </si>
  <si>
    <t>IMAM</t>
  </si>
  <si>
    <t>Mecànica (instal·lació)</t>
  </si>
  <si>
    <t>IMAN</t>
  </si>
  <si>
    <t>Mecànica (manteniment)</t>
  </si>
  <si>
    <t>IMAR</t>
  </si>
  <si>
    <t>Fred i climatització</t>
  </si>
  <si>
    <t>IMAT</t>
  </si>
  <si>
    <t>Organització del manteniment</t>
  </si>
  <si>
    <t>IMPE</t>
  </si>
  <si>
    <t>Estètica</t>
  </si>
  <si>
    <t>Perruqueria i tractaments de pell i bellesa</t>
  </si>
  <si>
    <t>IMPQ</t>
  </si>
  <si>
    <t>IMSA</t>
  </si>
  <si>
    <t>Ambientació</t>
  </si>
  <si>
    <t>IMSD</t>
  </si>
  <si>
    <t>Direcció-realització</t>
  </si>
  <si>
    <t>IMSF</t>
  </si>
  <si>
    <t>Informació</t>
  </si>
  <si>
    <t>IMSG</t>
  </si>
  <si>
    <t>Imatge i fotografia</t>
  </si>
  <si>
    <t>IMSI</t>
  </si>
  <si>
    <t>Imatge i so</t>
  </si>
  <si>
    <t>IMSM</t>
  </si>
  <si>
    <t>Multimèdia</t>
  </si>
  <si>
    <t>IMSN</t>
  </si>
  <si>
    <t>IMSR</t>
  </si>
  <si>
    <t>Postproducció</t>
  </si>
  <si>
    <t>IMSS</t>
  </si>
  <si>
    <t>So i sonorització</t>
  </si>
  <si>
    <t>IMSV</t>
  </si>
  <si>
    <t>Producció audiovisual</t>
  </si>
  <si>
    <t>INAA</t>
  </si>
  <si>
    <t>Indústria d'alimentació diversa</t>
  </si>
  <si>
    <t>INAB</t>
  </si>
  <si>
    <t>Industria de begudes</t>
  </si>
  <si>
    <t>INAC</t>
  </si>
  <si>
    <t>Indústria càrnia</t>
  </si>
  <si>
    <t>INAF</t>
  </si>
  <si>
    <t>Fleca pastisseria, confiteria i molineria</t>
  </si>
  <si>
    <t>INAI</t>
  </si>
  <si>
    <t>Càrnies</t>
  </si>
  <si>
    <t>INAL</t>
  </si>
  <si>
    <t>Indústria làctia</t>
  </si>
  <si>
    <t>INAN</t>
  </si>
  <si>
    <t>Ocupacions comuns a totes les àrees d'indústries alimentàries</t>
  </si>
  <si>
    <t>INAO</t>
  </si>
  <si>
    <t>Indústria del cacau, xocolata i confiteria</t>
  </si>
  <si>
    <t>INAP</t>
  </si>
  <si>
    <t>Indústria del pa, brioixeria, pastisseria i galetes</t>
  </si>
  <si>
    <t>INAQ</t>
  </si>
  <si>
    <t>Activitats auxiliars en la indústria alimentària</t>
  </si>
  <si>
    <t>INAR</t>
  </si>
  <si>
    <t>Indústria de precuinats i cuinats</t>
  </si>
  <si>
    <t>INAS</t>
  </si>
  <si>
    <t>Indústria de conserves</t>
  </si>
  <si>
    <t>MAM</t>
  </si>
  <si>
    <t>Transformació del suro</t>
  </si>
  <si>
    <t>MAMM</t>
  </si>
  <si>
    <t>Fabricació industrial de fusteria i moble</t>
  </si>
  <si>
    <t>MAMR</t>
  </si>
  <si>
    <t>Fusteria i moble</t>
  </si>
  <si>
    <t>MAMS</t>
  </si>
  <si>
    <t>Fabricació semiindustrial de fusteria i moble</t>
  </si>
  <si>
    <t>MAMX</t>
  </si>
  <si>
    <t>Especialitats sense àrea definida (indústries de la fusta i el suro)</t>
  </si>
  <si>
    <t>FP: MAP-Maritim pesquer</t>
  </si>
  <si>
    <t>MAPB</t>
  </si>
  <si>
    <t>Busseig</t>
  </si>
  <si>
    <t>MAPL</t>
  </si>
  <si>
    <t>Pesca en aigües amb límit</t>
  </si>
  <si>
    <t>MAP</t>
  </si>
  <si>
    <t>Correud e mol·luscs</t>
  </si>
  <si>
    <t>MAPN</t>
  </si>
  <si>
    <t>Pesca i navegació</t>
  </si>
  <si>
    <t>MAPP</t>
  </si>
  <si>
    <t>Piscicultura</t>
  </si>
  <si>
    <t>MAPU</t>
  </si>
  <si>
    <t>Acuïcultura</t>
  </si>
  <si>
    <t>QUIA</t>
  </si>
  <si>
    <t>Anàlisi i control</t>
  </si>
  <si>
    <t>QUIB</t>
  </si>
  <si>
    <t>Química bàsica</t>
  </si>
  <si>
    <t>QUIC</t>
  </si>
  <si>
    <t>Transformació de plàstic i cautxú</t>
  </si>
  <si>
    <t>QUIE</t>
  </si>
  <si>
    <t>Procés químic</t>
  </si>
  <si>
    <t>QUIF</t>
  </si>
  <si>
    <t>Fabricació i transformació de productes químics</t>
  </si>
  <si>
    <t>QUIL</t>
  </si>
  <si>
    <t>Laboratori químic</t>
  </si>
  <si>
    <t>QUIP</t>
  </si>
  <si>
    <t>Indústria paperera</t>
  </si>
  <si>
    <t>SANB</t>
  </si>
  <si>
    <t>Salut bucodental</t>
  </si>
  <si>
    <t>SANC</t>
  </si>
  <si>
    <t>Cures auxiliars</t>
  </si>
  <si>
    <t>SAND</t>
  </si>
  <si>
    <t>Dietètica</t>
  </si>
  <si>
    <t>SANF</t>
  </si>
  <si>
    <t>Farmàcia</t>
  </si>
  <si>
    <t>SANL</t>
  </si>
  <si>
    <t>Tècniques de laboratori</t>
  </si>
  <si>
    <t>SANR</t>
  </si>
  <si>
    <t>Tècniques radiològiques</t>
  </si>
  <si>
    <t>SANX</t>
  </si>
  <si>
    <t>Especialitats sense àrea definida (sanitat)</t>
  </si>
  <si>
    <t>Gestió ambiental</t>
  </si>
  <si>
    <t>SEAL</t>
  </si>
  <si>
    <t>Protecció civil</t>
  </si>
  <si>
    <t>SEAP</t>
  </si>
  <si>
    <t>Control de plagues</t>
  </si>
  <si>
    <t>SEAS</t>
  </si>
  <si>
    <t>Control i seguretat</t>
  </si>
  <si>
    <t>SEAT</t>
  </si>
  <si>
    <t>Recollida, evacuació i tractament d'aigües residuals</t>
  </si>
  <si>
    <t>SEAU</t>
  </si>
  <si>
    <t>Neteja, tractament i eliminació de residus urbans</t>
  </si>
  <si>
    <t>SSCA</t>
  </si>
  <si>
    <t>Activitats associatives</t>
  </si>
  <si>
    <t>SSCC</t>
  </si>
  <si>
    <t>Activitats culturals</t>
  </si>
  <si>
    <t>SSCD</t>
  </si>
  <si>
    <t>Servei Domèstic</t>
  </si>
  <si>
    <t>SSCF</t>
  </si>
  <si>
    <t>Formació</t>
  </si>
  <si>
    <t>SSCL</t>
  </si>
  <si>
    <t>Neteja</t>
  </si>
  <si>
    <t>SSCM</t>
  </si>
  <si>
    <t>Assistència social i serveis al consumidor</t>
  </si>
  <si>
    <t>SSCR</t>
  </si>
  <si>
    <t>Activitats recreatives</t>
  </si>
  <si>
    <t>SSCS</t>
  </si>
  <si>
    <t>Assistència social</t>
  </si>
  <si>
    <t>SSCX</t>
  </si>
  <si>
    <t>Especialitats sense àrea definida ( docència i investigació)</t>
  </si>
  <si>
    <t>SSCZ</t>
  </si>
  <si>
    <t>Àrea per a centres especialitzats</t>
  </si>
  <si>
    <t>TCPA</t>
  </si>
  <si>
    <t>Confecció, pell d'ant, napa i pelleteria</t>
  </si>
  <si>
    <t>TCPC</t>
  </si>
  <si>
    <t>Calçat</t>
  </si>
  <si>
    <t>TCPE</t>
  </si>
  <si>
    <t>Ennobliment tèxtil</t>
  </si>
  <si>
    <t>TCPF</t>
  </si>
  <si>
    <t>Confecció</t>
  </si>
  <si>
    <t>TCPG</t>
  </si>
  <si>
    <t>Gènere de punt</t>
  </si>
  <si>
    <t>TCPH</t>
  </si>
  <si>
    <t>Filatura</t>
  </si>
  <si>
    <t>TCPL</t>
  </si>
  <si>
    <t>Teixit de calada</t>
  </si>
  <si>
    <t>TCPM</t>
  </si>
  <si>
    <t>Marroquineria i guanteria</t>
  </si>
  <si>
    <t>TMVA</t>
  </si>
  <si>
    <t>Transport aeri</t>
  </si>
  <si>
    <t>TMVC</t>
  </si>
  <si>
    <t>Transport per carretera</t>
  </si>
  <si>
    <t>TMVD</t>
  </si>
  <si>
    <t>Reparació de vehicles de dos o tres rodes</t>
  </si>
  <si>
    <t>TMVE</t>
  </si>
  <si>
    <t>Reparació de sistemes electromecànics de vehicles</t>
  </si>
  <si>
    <t>TMVH</t>
  </si>
  <si>
    <t>Reparació de carrosseries de vehicles</t>
  </si>
  <si>
    <t>TMVM</t>
  </si>
  <si>
    <t>Transport marítim</t>
  </si>
  <si>
    <t>TMVN</t>
  </si>
  <si>
    <t>Reparació de motors nàutics</t>
  </si>
  <si>
    <t>TMVR</t>
  </si>
  <si>
    <t>Transport per rail o cable</t>
  </si>
  <si>
    <t>TMVV</t>
  </si>
  <si>
    <t>Reparació de motors d'aviació</t>
  </si>
  <si>
    <t>TMVX</t>
  </si>
  <si>
    <t>Especialitats sense àrea definida (automoció)</t>
  </si>
  <si>
    <t>FP: VIC-Vidre i ceràmica</t>
  </si>
  <si>
    <t>VICB</t>
  </si>
  <si>
    <t>Fabricació de rajoles i revestiments ceràmics</t>
  </si>
  <si>
    <t>VICC</t>
  </si>
  <si>
    <t>VICV</t>
  </si>
  <si>
    <t>Vidres</t>
  </si>
  <si>
    <t>Àrees Línia 2: Formació transversal i específica</t>
  </si>
  <si>
    <t>FT-Formació transversal i específica</t>
  </si>
  <si>
    <t>Energia renovable</t>
  </si>
  <si>
    <t>EOCX</t>
  </si>
  <si>
    <t>Especialitats sense àrea definida (edificació i obres públiques)</t>
  </si>
  <si>
    <t>FCOS</t>
  </si>
  <si>
    <t>Seguretat i salut laboral</t>
  </si>
  <si>
    <t>FCOI</t>
  </si>
  <si>
    <t>Informàtica complementària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</si>
</sst>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Arial"/>
      <family val="2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11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 tint="0.499984740745262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theme="1" tint="0.49998474074526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F2A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86">
    <xf numFmtId="0" fontId="0" fillId="0" borderId="0" xfId="0"/>
    <xf numFmtId="0" fontId="1" fillId="0" borderId="0" xfId="0" applyFont="1"/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left" vertical="center" wrapText="1" shrinkToFit="1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0" xfId="0" applyFont="1" applyAlignment="1" applyProtection="1">
      <alignment vertical="center" wrapText="1" shrinkToFit="1"/>
      <protection hidden="1"/>
    </xf>
    <xf numFmtId="0" fontId="0" fillId="0" borderId="0" xfId="0" applyAlignment="1" applyProtection="1">
      <alignment horizontal="center"/>
      <protection hidden="1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9" fillId="0" borderId="0" xfId="1" applyFont="1" applyBorder="1" applyAlignment="1" applyProtection="1">
      <alignment horizontal="left"/>
      <protection hidden="1"/>
    </xf>
    <xf numFmtId="0" fontId="19" fillId="0" borderId="0" xfId="1" applyFont="1" applyBorder="1" applyAlignment="1" applyProtection="1">
      <alignment horizontal="center"/>
      <protection locked="0"/>
    </xf>
    <xf numFmtId="0" fontId="19" fillId="0" borderId="0" xfId="1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vertical="top"/>
      <protection hidden="1"/>
    </xf>
    <xf numFmtId="0" fontId="3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15" fillId="3" borderId="0" xfId="0" applyFont="1" applyFill="1" applyAlignment="1" applyProtection="1">
      <alignment vertical="center" wrapText="1" shrinkToFit="1"/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5" fillId="0" borderId="0" xfId="0" applyFont="1" applyProtection="1">
      <protection locked="0"/>
    </xf>
    <xf numFmtId="14" fontId="15" fillId="0" borderId="0" xfId="0" applyNumberFormat="1" applyFont="1" applyAlignment="1" applyProtection="1">
      <alignment vertical="center" wrapText="1" shrinkToFit="1"/>
      <protection hidden="1"/>
    </xf>
    <xf numFmtId="0" fontId="15" fillId="0" borderId="0" xfId="0" applyFont="1" applyAlignment="1" applyProtection="1">
      <alignment vertical="center" wrapText="1" shrinkToFit="1"/>
      <protection hidden="1"/>
    </xf>
    <xf numFmtId="0" fontId="27" fillId="3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1" fillId="3" borderId="0" xfId="0" applyFont="1" applyFill="1" applyProtection="1">
      <protection hidden="1"/>
    </xf>
    <xf numFmtId="0" fontId="31" fillId="3" borderId="0" xfId="0" applyFont="1" applyFill="1" applyAlignment="1" applyProtection="1">
      <alignment horizontal="center"/>
      <protection hidden="1"/>
    </xf>
    <xf numFmtId="4" fontId="33" fillId="0" borderId="0" xfId="0" applyNumberFormat="1" applyFont="1" applyAlignment="1" applyProtection="1">
      <alignment vertical="center" shrinkToFit="1"/>
      <protection hidden="1"/>
    </xf>
    <xf numFmtId="0" fontId="34" fillId="3" borderId="0" xfId="0" applyFont="1" applyFill="1" applyProtection="1">
      <protection hidden="1"/>
    </xf>
    <xf numFmtId="0" fontId="34" fillId="0" borderId="0" xfId="0" applyFont="1" applyProtection="1">
      <protection hidden="1"/>
    </xf>
    <xf numFmtId="4" fontId="23" fillId="0" borderId="0" xfId="0" applyNumberFormat="1" applyFont="1" applyAlignment="1" applyProtection="1">
      <alignment vertical="center" shrinkToFit="1"/>
      <protection hidden="1"/>
    </xf>
    <xf numFmtId="0" fontId="35" fillId="0" borderId="0" xfId="0" applyFont="1" applyAlignment="1" applyProtection="1">
      <alignment horizontal="left" vertical="center" wrapText="1" shrinkToFit="1"/>
      <protection hidden="1"/>
    </xf>
    <xf numFmtId="4" fontId="2" fillId="0" borderId="0" xfId="0" applyNumberFormat="1" applyFont="1" applyAlignment="1" applyProtection="1">
      <alignment vertical="center" shrinkToFit="1"/>
      <protection hidden="1"/>
    </xf>
    <xf numFmtId="4" fontId="35" fillId="0" borderId="0" xfId="0" applyNumberFormat="1" applyFont="1" applyAlignment="1" applyProtection="1">
      <alignment horizontal="right" vertical="center" shrinkToFit="1"/>
      <protection hidden="1"/>
    </xf>
    <xf numFmtId="0" fontId="36" fillId="0" borderId="0" xfId="0" applyFont="1" applyProtection="1"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4" fontId="30" fillId="7" borderId="39" xfId="0" applyNumberFormat="1" applyFont="1" applyFill="1" applyBorder="1" applyAlignment="1" applyProtection="1">
      <alignment vertical="center" shrinkToFit="1"/>
      <protection hidden="1"/>
    </xf>
    <xf numFmtId="4" fontId="18" fillId="7" borderId="22" xfId="0" applyNumberFormat="1" applyFont="1" applyFill="1" applyBorder="1" applyAlignment="1" applyProtection="1">
      <alignment vertical="center" shrinkToFit="1"/>
      <protection hidden="1"/>
    </xf>
    <xf numFmtId="4" fontId="18" fillId="7" borderId="48" xfId="0" applyNumberFormat="1" applyFont="1" applyFill="1" applyBorder="1" applyAlignment="1" applyProtection="1">
      <alignment vertical="center" shrinkToFit="1"/>
      <protection hidden="1"/>
    </xf>
    <xf numFmtId="4" fontId="18" fillId="7" borderId="23" xfId="0" applyNumberFormat="1" applyFont="1" applyFill="1" applyBorder="1" applyAlignment="1" applyProtection="1">
      <alignment vertical="center" shrinkToFit="1"/>
      <protection hidden="1"/>
    </xf>
    <xf numFmtId="0" fontId="28" fillId="4" borderId="29" xfId="0" applyFont="1" applyFill="1" applyBorder="1" applyAlignment="1" applyProtection="1">
      <alignment horizontal="left" vertical="center" wrapText="1" shrinkToFit="1"/>
      <protection hidden="1"/>
    </xf>
    <xf numFmtId="4" fontId="18" fillId="4" borderId="44" xfId="0" applyNumberFormat="1" applyFont="1" applyFill="1" applyBorder="1" applyAlignment="1" applyProtection="1">
      <alignment horizontal="right" vertical="center" shrinkToFit="1"/>
      <protection hidden="1"/>
    </xf>
    <xf numFmtId="4" fontId="30" fillId="4" borderId="47" xfId="0" applyNumberFormat="1" applyFont="1" applyFill="1" applyBorder="1" applyAlignment="1" applyProtection="1">
      <alignment horizontal="right" vertical="center" wrapText="1" shrinkToFit="1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8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3" fontId="44" fillId="0" borderId="0" xfId="0" applyNumberFormat="1" applyFont="1" applyAlignment="1" applyProtection="1">
      <alignment horizontal="center" vertical="center"/>
      <protection hidden="1"/>
    </xf>
    <xf numFmtId="165" fontId="44" fillId="0" borderId="0" xfId="0" applyNumberFormat="1" applyFont="1" applyAlignment="1" applyProtection="1">
      <alignment horizontal="right" vertical="center"/>
      <protection hidden="1"/>
    </xf>
    <xf numFmtId="165" fontId="42" fillId="0" borderId="0" xfId="0" applyNumberFormat="1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center"/>
      <protection hidden="1"/>
    </xf>
    <xf numFmtId="4" fontId="30" fillId="0" borderId="39" xfId="0" applyNumberFormat="1" applyFont="1" applyBorder="1" applyAlignment="1" applyProtection="1">
      <alignment vertical="center" shrinkToFit="1"/>
      <protection locked="0"/>
    </xf>
    <xf numFmtId="4" fontId="18" fillId="0" borderId="22" xfId="0" applyNumberFormat="1" applyFont="1" applyBorder="1" applyAlignment="1" applyProtection="1">
      <alignment vertical="center" shrinkToFit="1"/>
      <protection locked="0"/>
    </xf>
    <xf numFmtId="4" fontId="18" fillId="0" borderId="48" xfId="0" applyNumberFormat="1" applyFont="1" applyBorder="1" applyAlignment="1" applyProtection="1">
      <alignment vertical="center" shrinkToFit="1"/>
      <protection locked="0"/>
    </xf>
    <xf numFmtId="4" fontId="18" fillId="0" borderId="23" xfId="0" applyNumberFormat="1" applyFont="1" applyBorder="1" applyAlignment="1" applyProtection="1">
      <alignment vertical="center" shrinkToFit="1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3" fontId="34" fillId="8" borderId="35" xfId="0" applyNumberFormat="1" applyFont="1" applyFill="1" applyBorder="1" applyAlignment="1" applyProtection="1">
      <alignment horizontal="center" vertical="center"/>
      <protection hidden="1"/>
    </xf>
    <xf numFmtId="3" fontId="34" fillId="8" borderId="56" xfId="0" applyNumberFormat="1" applyFont="1" applyFill="1" applyBorder="1" applyAlignment="1" applyProtection="1">
      <alignment horizontal="center" vertical="center"/>
      <protection hidden="1"/>
    </xf>
    <xf numFmtId="3" fontId="45" fillId="8" borderId="21" xfId="0" applyNumberFormat="1" applyFont="1" applyFill="1" applyBorder="1" applyAlignment="1" applyProtection="1">
      <alignment horizontal="center" vertical="center"/>
      <protection hidden="1"/>
    </xf>
    <xf numFmtId="1" fontId="34" fillId="8" borderId="22" xfId="0" applyNumberFormat="1" applyFont="1" applyFill="1" applyBorder="1" applyAlignment="1" applyProtection="1">
      <alignment horizontal="center" vertical="center"/>
      <protection hidden="1"/>
    </xf>
    <xf numFmtId="1" fontId="45" fillId="8" borderId="21" xfId="0" applyNumberFormat="1" applyFont="1" applyFill="1" applyBorder="1" applyAlignment="1" applyProtection="1">
      <alignment horizontal="center" vertical="center"/>
      <protection hidden="1"/>
    </xf>
    <xf numFmtId="4" fontId="47" fillId="12" borderId="39" xfId="0" applyNumberFormat="1" applyFont="1" applyFill="1" applyBorder="1" applyAlignment="1" applyProtection="1">
      <alignment vertical="center" shrinkToFit="1"/>
      <protection locked="0"/>
    </xf>
    <xf numFmtId="4" fontId="48" fillId="12" borderId="22" xfId="0" applyNumberFormat="1" applyFont="1" applyFill="1" applyBorder="1" applyAlignment="1" applyProtection="1">
      <alignment vertical="center" shrinkToFit="1"/>
      <protection locked="0"/>
    </xf>
    <xf numFmtId="4" fontId="48" fillId="12" borderId="48" xfId="0" applyNumberFormat="1" applyFont="1" applyFill="1" applyBorder="1" applyAlignment="1" applyProtection="1">
      <alignment vertical="center" shrinkToFit="1"/>
      <protection locked="0"/>
    </xf>
    <xf numFmtId="4" fontId="48" fillId="12" borderId="23" xfId="0" applyNumberFormat="1" applyFont="1" applyFill="1" applyBorder="1" applyAlignment="1" applyProtection="1">
      <alignment vertical="center" shrinkToFit="1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0" fontId="8" fillId="12" borderId="22" xfId="0" applyFont="1" applyFill="1" applyBorder="1" applyAlignment="1" applyProtection="1">
      <alignment horizontal="center" vertical="center"/>
      <protection locked="0"/>
    </xf>
    <xf numFmtId="4" fontId="30" fillId="7" borderId="39" xfId="0" applyNumberFormat="1" applyFont="1" applyFill="1" applyBorder="1" applyAlignment="1" applyProtection="1">
      <alignment horizontal="right" vertical="center" shrinkToFi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8" fillId="12" borderId="47" xfId="0" applyFont="1" applyFill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22" fillId="10" borderId="21" xfId="0" applyFont="1" applyFill="1" applyBorder="1" applyAlignment="1" applyProtection="1">
      <alignment horizontal="center" vertical="center" wrapText="1"/>
      <protection hidden="1"/>
    </xf>
    <xf numFmtId="4" fontId="8" fillId="12" borderId="39" xfId="0" applyNumberFormat="1" applyFont="1" applyFill="1" applyBorder="1" applyAlignment="1" applyProtection="1">
      <alignment horizontal="center"/>
      <protection locked="0"/>
    </xf>
    <xf numFmtId="4" fontId="8" fillId="12" borderId="47" xfId="0" applyNumberFormat="1" applyFont="1" applyFill="1" applyBorder="1" applyAlignment="1" applyProtection="1">
      <alignment horizontal="center"/>
      <protection locked="0"/>
    </xf>
    <xf numFmtId="4" fontId="34" fillId="0" borderId="47" xfId="0" applyNumberFormat="1" applyFont="1" applyBorder="1" applyAlignment="1" applyProtection="1">
      <alignment horizontal="center"/>
      <protection locked="0"/>
    </xf>
    <xf numFmtId="4" fontId="34" fillId="0" borderId="46" xfId="0" applyNumberFormat="1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vertical="center"/>
      <protection hidden="1"/>
    </xf>
    <xf numFmtId="4" fontId="33" fillId="0" borderId="29" xfId="0" applyNumberFormat="1" applyFont="1" applyBorder="1" applyAlignment="1" applyProtection="1">
      <alignment horizontal="right" vertical="center" shrinkToFit="1"/>
      <protection locked="0"/>
    </xf>
    <xf numFmtId="4" fontId="33" fillId="0" borderId="1" xfId="0" applyNumberFormat="1" applyFont="1" applyBorder="1" applyAlignment="1" applyProtection="1">
      <alignment horizontal="right" vertical="center" shrinkToFit="1"/>
      <protection locked="0"/>
    </xf>
    <xf numFmtId="4" fontId="33" fillId="0" borderId="30" xfId="0" applyNumberFormat="1" applyFont="1" applyBorder="1" applyAlignment="1" applyProtection="1">
      <alignment horizontal="right" vertical="center" shrinkToFit="1"/>
      <protection locked="0"/>
    </xf>
    <xf numFmtId="0" fontId="36" fillId="0" borderId="0" xfId="0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 wrapText="1" shrinkToFit="1"/>
      <protection hidden="1"/>
    </xf>
    <xf numFmtId="0" fontId="22" fillId="0" borderId="17" xfId="0" applyFont="1" applyBorder="1" applyAlignment="1" applyProtection="1">
      <alignment horizontal="left" vertical="center" wrapText="1" shrinkToFit="1"/>
      <protection hidden="1"/>
    </xf>
    <xf numFmtId="0" fontId="22" fillId="0" borderId="36" xfId="0" applyFont="1" applyBorder="1" applyAlignment="1" applyProtection="1">
      <alignment horizontal="left" vertical="center" wrapText="1" shrinkToFit="1"/>
      <protection hidden="1"/>
    </xf>
    <xf numFmtId="0" fontId="22" fillId="0" borderId="15" xfId="0" applyFont="1" applyBorder="1" applyAlignment="1" applyProtection="1">
      <alignment horizontal="left" vertical="center" wrapText="1" shrinkToFit="1"/>
      <protection hidden="1"/>
    </xf>
    <xf numFmtId="4" fontId="33" fillId="8" borderId="5" xfId="0" applyNumberFormat="1" applyFont="1" applyFill="1" applyBorder="1" applyAlignment="1" applyProtection="1">
      <alignment vertical="center" shrinkToFit="1"/>
      <protection hidden="1"/>
    </xf>
    <xf numFmtId="4" fontId="33" fillId="8" borderId="6" xfId="0" applyNumberFormat="1" applyFont="1" applyFill="1" applyBorder="1" applyAlignment="1" applyProtection="1">
      <alignment vertical="center" shrinkToFit="1"/>
      <protection hidden="1"/>
    </xf>
    <xf numFmtId="4" fontId="33" fillId="8" borderId="7" xfId="0" applyNumberFormat="1" applyFont="1" applyFill="1" applyBorder="1" applyAlignment="1" applyProtection="1">
      <alignment vertical="center" shrinkToFit="1"/>
      <protection hidden="1"/>
    </xf>
    <xf numFmtId="0" fontId="31" fillId="3" borderId="0" xfId="0" applyFont="1" applyFill="1" applyAlignment="1" applyProtection="1">
      <alignment horizontal="center"/>
      <protection hidden="1"/>
    </xf>
    <xf numFmtId="0" fontId="28" fillId="5" borderId="45" xfId="0" applyFont="1" applyFill="1" applyBorder="1" applyAlignment="1" applyProtection="1">
      <alignment horizontal="left" vertical="center" wrapText="1" shrinkToFit="1"/>
      <protection hidden="1"/>
    </xf>
    <xf numFmtId="0" fontId="28" fillId="5" borderId="46" xfId="0" applyFont="1" applyFill="1" applyBorder="1" applyAlignment="1" applyProtection="1">
      <alignment horizontal="left" vertical="center" wrapText="1" shrinkToFit="1"/>
      <protection hidden="1"/>
    </xf>
    <xf numFmtId="0" fontId="29" fillId="5" borderId="40" xfId="0" applyFont="1" applyFill="1" applyBorder="1" applyAlignment="1" applyProtection="1">
      <alignment horizontal="left" vertical="center" wrapText="1" shrinkToFit="1"/>
      <protection hidden="1"/>
    </xf>
    <xf numFmtId="0" fontId="29" fillId="5" borderId="43" xfId="0" applyFont="1" applyFill="1" applyBorder="1" applyAlignment="1" applyProtection="1">
      <alignment horizontal="left" vertical="center" wrapText="1" shrinkToFit="1"/>
      <protection hidden="1"/>
    </xf>
    <xf numFmtId="0" fontId="29" fillId="5" borderId="41" xfId="0" applyFont="1" applyFill="1" applyBorder="1" applyAlignment="1" applyProtection="1">
      <alignment horizontal="left" vertical="center" wrapText="1" shrinkToFit="1"/>
      <protection hidden="1"/>
    </xf>
    <xf numFmtId="4" fontId="18" fillId="5" borderId="40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41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11" xfId="0" applyNumberFormat="1" applyFont="1" applyBorder="1" applyAlignment="1" applyProtection="1">
      <alignment vertical="center" shrinkToFit="1"/>
      <protection locked="0"/>
    </xf>
    <xf numFmtId="4" fontId="18" fillId="0" borderId="16" xfId="0" applyNumberFormat="1" applyFont="1" applyBorder="1" applyAlignment="1" applyProtection="1">
      <alignment vertical="center" shrinkToFit="1"/>
      <protection locked="0"/>
    </xf>
    <xf numFmtId="4" fontId="18" fillId="0" borderId="12" xfId="0" applyNumberFormat="1" applyFont="1" applyBorder="1" applyAlignment="1" applyProtection="1">
      <alignment vertical="center" shrinkToFit="1"/>
      <protection locked="0"/>
    </xf>
    <xf numFmtId="0" fontId="29" fillId="5" borderId="25" xfId="0" applyFont="1" applyFill="1" applyBorder="1" applyAlignment="1" applyProtection="1">
      <alignment horizontal="left" vertical="center" wrapText="1" shrinkToFit="1"/>
      <protection hidden="1"/>
    </xf>
    <xf numFmtId="0" fontId="29" fillId="5" borderId="26" xfId="0" applyFont="1" applyFill="1" applyBorder="1" applyAlignment="1" applyProtection="1">
      <alignment horizontal="left" vertical="center" wrapText="1" shrinkToFit="1"/>
      <protection hidden="1"/>
    </xf>
    <xf numFmtId="0" fontId="29" fillId="5" borderId="32" xfId="0" applyFont="1" applyFill="1" applyBorder="1" applyAlignment="1" applyProtection="1">
      <alignment horizontal="left" vertical="center" wrapText="1" shrinkToFit="1"/>
      <protection hidden="1"/>
    </xf>
    <xf numFmtId="4" fontId="18" fillId="5" borderId="25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32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2" xfId="2" applyNumberFormat="1" applyFont="1" applyFill="1" applyBorder="1" applyAlignment="1" applyProtection="1">
      <alignment vertical="center" shrinkToFit="1"/>
      <protection locked="0"/>
    </xf>
    <xf numFmtId="4" fontId="18" fillId="0" borderId="3" xfId="2" applyNumberFormat="1" applyFont="1" applyFill="1" applyBorder="1" applyAlignment="1" applyProtection="1">
      <alignment vertical="center" shrinkToFit="1"/>
      <protection locked="0"/>
    </xf>
    <xf numFmtId="4" fontId="18" fillId="0" borderId="4" xfId="2" applyNumberFormat="1" applyFont="1" applyFill="1" applyBorder="1" applyAlignment="1" applyProtection="1">
      <alignment vertical="center" shrinkToFit="1"/>
      <protection locked="0"/>
    </xf>
    <xf numFmtId="0" fontId="22" fillId="9" borderId="27" xfId="0" applyFont="1" applyFill="1" applyBorder="1" applyAlignment="1" applyProtection="1">
      <alignment horizontal="left" vertical="center" wrapText="1" shrinkToFit="1"/>
      <protection hidden="1"/>
    </xf>
    <xf numFmtId="0" fontId="22" fillId="9" borderId="31" xfId="0" applyFont="1" applyFill="1" applyBorder="1" applyAlignment="1" applyProtection="1">
      <alignment horizontal="left" vertical="center" wrapText="1" shrinkToFit="1"/>
      <protection hidden="1"/>
    </xf>
    <xf numFmtId="0" fontId="22" fillId="9" borderId="49" xfId="0" applyFont="1" applyFill="1" applyBorder="1" applyAlignment="1" applyProtection="1">
      <alignment horizontal="left" vertical="center" wrapText="1" shrinkToFit="1"/>
      <protection hidden="1"/>
    </xf>
    <xf numFmtId="0" fontId="22" fillId="9" borderId="28" xfId="0" applyFont="1" applyFill="1" applyBorder="1" applyAlignment="1" applyProtection="1">
      <alignment horizontal="left" vertical="center" wrapText="1" shrinkToFit="1"/>
      <protection hidden="1"/>
    </xf>
    <xf numFmtId="4" fontId="23" fillId="0" borderId="0" xfId="0" applyNumberFormat="1" applyFont="1" applyAlignment="1" applyProtection="1">
      <alignment horizontal="center" vertical="center" shrinkToFit="1"/>
      <protection hidden="1"/>
    </xf>
    <xf numFmtId="4" fontId="23" fillId="9" borderId="5" xfId="0" applyNumberFormat="1" applyFont="1" applyFill="1" applyBorder="1" applyAlignment="1" applyProtection="1">
      <alignment vertical="center" shrinkToFit="1"/>
      <protection hidden="1"/>
    </xf>
    <xf numFmtId="4" fontId="23" fillId="9" borderId="6" xfId="0" applyNumberFormat="1" applyFont="1" applyFill="1" applyBorder="1" applyAlignment="1" applyProtection="1">
      <alignment vertical="center" shrinkToFit="1"/>
      <protection hidden="1"/>
    </xf>
    <xf numFmtId="4" fontId="23" fillId="9" borderId="7" xfId="0" applyNumberFormat="1" applyFont="1" applyFill="1" applyBorder="1" applyAlignment="1" applyProtection="1">
      <alignment vertical="center" shrinkToFit="1"/>
      <protection hidden="1"/>
    </xf>
    <xf numFmtId="0" fontId="22" fillId="0" borderId="11" xfId="0" applyFont="1" applyBorder="1" applyAlignment="1" applyProtection="1">
      <alignment horizontal="left" vertical="center" wrapText="1" shrinkToFit="1"/>
      <protection hidden="1"/>
    </xf>
    <xf numFmtId="0" fontId="22" fillId="0" borderId="16" xfId="0" applyFont="1" applyBorder="1" applyAlignment="1" applyProtection="1">
      <alignment horizontal="left" vertical="center" wrapText="1" shrinkToFit="1"/>
      <protection hidden="1"/>
    </xf>
    <xf numFmtId="0" fontId="22" fillId="0" borderId="10" xfId="0" applyFont="1" applyBorder="1" applyAlignment="1" applyProtection="1">
      <alignment horizontal="left" vertical="center" wrapText="1" shrinkToFit="1"/>
      <protection hidden="1"/>
    </xf>
    <xf numFmtId="0" fontId="22" fillId="0" borderId="12" xfId="0" applyFont="1" applyBorder="1" applyAlignment="1" applyProtection="1">
      <alignment horizontal="left" vertical="center" wrapText="1" shrinkToFit="1"/>
      <protection hidden="1"/>
    </xf>
    <xf numFmtId="0" fontId="28" fillId="7" borderId="29" xfId="0" applyFont="1" applyFill="1" applyBorder="1" applyAlignment="1" applyProtection="1">
      <alignment horizontal="left" vertical="center" wrapText="1" shrinkToFit="1"/>
      <protection hidden="1"/>
    </xf>
    <xf numFmtId="0" fontId="28" fillId="7" borderId="18" xfId="0" applyFont="1" applyFill="1" applyBorder="1" applyAlignment="1" applyProtection="1">
      <alignment horizontal="left" vertical="center" wrapText="1" shrinkToFit="1"/>
      <protection hidden="1"/>
    </xf>
    <xf numFmtId="0" fontId="28" fillId="7" borderId="2" xfId="0" applyFont="1" applyFill="1" applyBorder="1" applyAlignment="1" applyProtection="1">
      <alignment horizontal="left" vertical="center" wrapText="1" shrinkToFit="1"/>
      <protection hidden="1"/>
    </xf>
    <xf numFmtId="0" fontId="29" fillId="7" borderId="27" xfId="0" applyFont="1" applyFill="1" applyBorder="1" applyAlignment="1" applyProtection="1">
      <alignment horizontal="left" vertical="center" wrapText="1" shrinkToFit="1"/>
      <protection hidden="1"/>
    </xf>
    <xf numFmtId="0" fontId="27" fillId="7" borderId="31" xfId="0" applyFont="1" applyFill="1" applyBorder="1" applyAlignment="1" applyProtection="1">
      <alignment horizontal="left" vertical="center" wrapText="1" shrinkToFit="1"/>
      <protection hidden="1"/>
    </xf>
    <xf numFmtId="0" fontId="27" fillId="7" borderId="49" xfId="0" applyFont="1" applyFill="1" applyBorder="1" applyAlignment="1" applyProtection="1">
      <alignment horizontal="left" vertical="center" wrapText="1" shrinkToFit="1"/>
      <protection hidden="1"/>
    </xf>
    <xf numFmtId="0" fontId="27" fillId="7" borderId="28" xfId="0" applyFont="1" applyFill="1" applyBorder="1" applyAlignment="1" applyProtection="1">
      <alignment horizontal="left" vertical="center" wrapText="1" shrinkToFit="1"/>
      <protection hidden="1"/>
    </xf>
    <xf numFmtId="4" fontId="27" fillId="7" borderId="3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2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48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3" xfId="0" applyNumberFormat="1" applyFont="1" applyFill="1" applyBorder="1" applyAlignment="1" applyProtection="1">
      <alignment horizontal="right" vertical="center" wrapText="1" shrinkToFit="1"/>
      <protection hidden="1"/>
    </xf>
    <xf numFmtId="4" fontId="30" fillId="8" borderId="29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30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1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2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4" xfId="0" applyNumberFormat="1" applyFont="1" applyFill="1" applyBorder="1" applyAlignment="1" applyProtection="1">
      <alignment horizontal="right" vertical="center" shrinkToFit="1"/>
      <protection hidden="1"/>
    </xf>
    <xf numFmtId="0" fontId="29" fillId="4" borderId="29" xfId="0" applyFont="1" applyFill="1" applyBorder="1" applyAlignment="1" applyProtection="1">
      <alignment horizontal="left" vertical="center" wrapText="1" shrinkToFit="1"/>
      <protection hidden="1"/>
    </xf>
    <xf numFmtId="0" fontId="29" fillId="4" borderId="1" xfId="0" applyFont="1" applyFill="1" applyBorder="1" applyAlignment="1" applyProtection="1">
      <alignment horizontal="left" vertical="center" wrapText="1" shrinkToFit="1"/>
      <protection hidden="1"/>
    </xf>
    <xf numFmtId="0" fontId="29" fillId="4" borderId="30" xfId="0" applyFont="1" applyFill="1" applyBorder="1" applyAlignment="1" applyProtection="1">
      <alignment horizontal="left" vertical="center" wrapText="1" shrinkToFit="1"/>
      <protection hidden="1"/>
    </xf>
    <xf numFmtId="4" fontId="18" fillId="8" borderId="29" xfId="0" applyNumberFormat="1" applyFont="1" applyFill="1" applyBorder="1" applyAlignment="1" applyProtection="1">
      <alignment vertical="center" wrapText="1" shrinkToFit="1"/>
      <protection hidden="1"/>
    </xf>
    <xf numFmtId="4" fontId="18" fillId="8" borderId="1" xfId="0" applyNumberFormat="1" applyFont="1" applyFill="1" applyBorder="1" applyAlignment="1" applyProtection="1">
      <alignment vertical="center" wrapText="1" shrinkToFit="1"/>
      <protection hidden="1"/>
    </xf>
    <xf numFmtId="4" fontId="18" fillId="8" borderId="30" xfId="0" applyNumberFormat="1" applyFont="1" applyFill="1" applyBorder="1" applyAlignment="1" applyProtection="1">
      <alignment vertical="center" wrapText="1" shrinkToFit="1"/>
      <protection hidden="1"/>
    </xf>
    <xf numFmtId="0" fontId="29" fillId="7" borderId="11" xfId="0" applyFont="1" applyFill="1" applyBorder="1" applyAlignment="1" applyProtection="1">
      <alignment horizontal="left" vertical="center" wrapText="1" shrinkToFit="1"/>
      <protection hidden="1"/>
    </xf>
    <xf numFmtId="0" fontId="27" fillId="7" borderId="16" xfId="0" applyFont="1" applyFill="1" applyBorder="1" applyAlignment="1" applyProtection="1">
      <alignment horizontal="left" vertical="center" wrapText="1" shrinkToFit="1"/>
      <protection hidden="1"/>
    </xf>
    <xf numFmtId="0" fontId="27" fillId="7" borderId="10" xfId="0" applyFont="1" applyFill="1" applyBorder="1" applyAlignment="1" applyProtection="1">
      <alignment horizontal="left" vertical="center" wrapText="1" shrinkToFit="1"/>
      <protection hidden="1"/>
    </xf>
    <xf numFmtId="0" fontId="27" fillId="7" borderId="12" xfId="0" applyFont="1" applyFill="1" applyBorder="1" applyAlignment="1" applyProtection="1">
      <alignment horizontal="left" vertical="center" wrapText="1" shrinkToFit="1"/>
      <protection hidden="1"/>
    </xf>
    <xf numFmtId="0" fontId="29" fillId="7" borderId="24" xfId="0" applyFont="1" applyFill="1" applyBorder="1" applyAlignment="1" applyProtection="1">
      <alignment horizontal="left" vertical="center" wrapText="1" shrinkToFit="1"/>
      <protection hidden="1"/>
    </xf>
    <xf numFmtId="0" fontId="29" fillId="7" borderId="13" xfId="0" applyFont="1" applyFill="1" applyBorder="1" applyAlignment="1" applyProtection="1">
      <alignment horizontal="left" vertical="center" wrapText="1" shrinkToFit="1"/>
      <protection hidden="1"/>
    </xf>
    <xf numFmtId="0" fontId="29" fillId="7" borderId="35" xfId="0" applyFont="1" applyFill="1" applyBorder="1" applyAlignment="1" applyProtection="1">
      <alignment horizontal="left" vertical="center" wrapText="1" shrinkToFit="1"/>
      <protection hidden="1"/>
    </xf>
    <xf numFmtId="0" fontId="29" fillId="7" borderId="14" xfId="0" applyFont="1" applyFill="1" applyBorder="1" applyAlignment="1" applyProtection="1">
      <alignment horizontal="left" vertical="center" wrapText="1" shrinkToFit="1"/>
      <protection hidden="1"/>
    </xf>
    <xf numFmtId="0" fontId="27" fillId="7" borderId="17" xfId="0" applyFont="1" applyFill="1" applyBorder="1" applyAlignment="1" applyProtection="1">
      <alignment horizontal="left" vertical="center" wrapText="1" shrinkToFit="1"/>
      <protection hidden="1"/>
    </xf>
    <xf numFmtId="0" fontId="27" fillId="7" borderId="36" xfId="0" applyFont="1" applyFill="1" applyBorder="1" applyAlignment="1" applyProtection="1">
      <alignment horizontal="left" vertical="center" wrapText="1" shrinkToFit="1"/>
      <protection hidden="1"/>
    </xf>
    <xf numFmtId="0" fontId="27" fillId="7" borderId="15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Border="1" applyAlignment="1" applyProtection="1">
      <alignment vertical="center" wrapText="1" shrinkToFit="1"/>
      <protection hidden="1"/>
    </xf>
    <xf numFmtId="0" fontId="22" fillId="0" borderId="13" xfId="0" applyFont="1" applyBorder="1" applyAlignment="1" applyProtection="1">
      <alignment vertical="center" wrapText="1" shrinkToFit="1"/>
      <protection hidden="1"/>
    </xf>
    <xf numFmtId="0" fontId="22" fillId="0" borderId="9" xfId="0" applyFont="1" applyBorder="1" applyAlignment="1" applyProtection="1">
      <alignment vertical="center" wrapText="1" shrinkToFit="1"/>
      <protection hidden="1"/>
    </xf>
    <xf numFmtId="1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5" xfId="0" applyFont="1" applyBorder="1" applyAlignment="1" applyProtection="1">
      <alignment horizontal="center" vertical="center" wrapText="1" shrinkToFit="1"/>
      <protection hidden="1"/>
    </xf>
    <xf numFmtId="0" fontId="25" fillId="0" borderId="6" xfId="0" applyFont="1" applyBorder="1" applyAlignment="1" applyProtection="1">
      <alignment horizontal="center" vertical="center" wrapText="1" shrinkToFit="1"/>
      <protection hidden="1"/>
    </xf>
    <xf numFmtId="0" fontId="25" fillId="0" borderId="7" xfId="0" applyFont="1" applyBorder="1" applyAlignment="1" applyProtection="1">
      <alignment horizontal="center" vertical="center" wrapText="1" shrinkToFit="1"/>
      <protection hidden="1"/>
    </xf>
    <xf numFmtId="0" fontId="26" fillId="0" borderId="5" xfId="0" applyFont="1" applyBorder="1" applyAlignment="1" applyProtection="1">
      <alignment horizontal="center" vertical="center" wrapText="1" shrinkToFit="1"/>
      <protection hidden="1"/>
    </xf>
    <xf numFmtId="0" fontId="26" fillId="0" borderId="7" xfId="0" applyFont="1" applyBorder="1" applyAlignment="1" applyProtection="1">
      <alignment horizontal="center" vertical="center" wrapText="1" shrinkToFit="1"/>
      <protection hidden="1"/>
    </xf>
    <xf numFmtId="0" fontId="26" fillId="0" borderId="6" xfId="0" applyFont="1" applyBorder="1" applyAlignment="1" applyProtection="1">
      <alignment horizontal="center" vertical="center" wrapText="1" shrinkToFit="1"/>
      <protection hidden="1"/>
    </xf>
    <xf numFmtId="14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0" xfId="0" applyFont="1" applyFill="1" applyBorder="1" applyAlignment="1" applyProtection="1">
      <alignment horizontal="center" vertical="center" wrapText="1" shrinkToFit="1"/>
      <protection locked="0"/>
    </xf>
    <xf numFmtId="0" fontId="22" fillId="3" borderId="13" xfId="0" applyFont="1" applyFill="1" applyBorder="1" applyAlignment="1" applyProtection="1">
      <alignment horizontal="center" vertical="center" wrapText="1" shrinkToFit="1"/>
      <protection locked="0"/>
    </xf>
    <xf numFmtId="0" fontId="22" fillId="3" borderId="9" xfId="0" applyFont="1" applyFill="1" applyBorder="1" applyAlignment="1" applyProtection="1">
      <alignment horizontal="center" vertical="center" wrapText="1" shrinkToFit="1"/>
      <protection locked="0"/>
    </xf>
    <xf numFmtId="14" fontId="22" fillId="3" borderId="10" xfId="0" applyNumberFormat="1" applyFont="1" applyFill="1" applyBorder="1" applyAlignment="1" applyProtection="1">
      <alignment horizontal="center"/>
      <protection locked="0"/>
    </xf>
    <xf numFmtId="0" fontId="22" fillId="3" borderId="13" xfId="0" applyFont="1" applyFill="1" applyBorder="1" applyAlignment="1" applyProtection="1">
      <alignment horizontal="center"/>
      <protection locked="0"/>
    </xf>
    <xf numFmtId="0" fontId="22" fillId="3" borderId="9" xfId="0" applyFont="1" applyFill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wrapText="1" shrinkToFit="1"/>
      <protection hidden="1"/>
    </xf>
    <xf numFmtId="0" fontId="22" fillId="0" borderId="13" xfId="0" applyFont="1" applyBorder="1" applyAlignment="1" applyProtection="1">
      <alignment horizontal="left" vertical="center" wrapText="1" shrinkToFit="1"/>
      <protection hidden="1"/>
    </xf>
    <xf numFmtId="0" fontId="22" fillId="0" borderId="9" xfId="0" applyFont="1" applyBorder="1" applyAlignment="1" applyProtection="1">
      <alignment horizontal="left" vertical="center" wrapText="1" shrinkToFit="1"/>
      <protection hidden="1"/>
    </xf>
    <xf numFmtId="0" fontId="22" fillId="3" borderId="10" xfId="0" applyFont="1" applyFill="1" applyBorder="1" applyAlignment="1" applyProtection="1">
      <alignment horizontal="center"/>
      <protection locked="0" hidden="1"/>
    </xf>
    <xf numFmtId="0" fontId="22" fillId="3" borderId="13" xfId="0" applyFont="1" applyFill="1" applyBorder="1" applyAlignment="1" applyProtection="1">
      <alignment horizontal="center"/>
      <protection locked="0" hidden="1"/>
    </xf>
    <xf numFmtId="0" fontId="22" fillId="3" borderId="9" xfId="0" applyFont="1" applyFill="1" applyBorder="1" applyAlignment="1" applyProtection="1">
      <alignment horizontal="center"/>
      <protection locked="0" hidden="1"/>
    </xf>
    <xf numFmtId="0" fontId="39" fillId="0" borderId="16" xfId="0" applyFont="1" applyBorder="1" applyAlignment="1" applyProtection="1">
      <alignment horizontal="center"/>
      <protection locked="0" hidden="1"/>
    </xf>
    <xf numFmtId="0" fontId="22" fillId="3" borderId="10" xfId="0" applyFont="1" applyFill="1" applyBorder="1" applyAlignment="1" applyProtection="1">
      <alignment horizontal="center"/>
      <protection locked="0"/>
    </xf>
    <xf numFmtId="0" fontId="22" fillId="8" borderId="10" xfId="0" applyFont="1" applyFill="1" applyBorder="1" applyAlignment="1" applyProtection="1">
      <alignment horizontal="center"/>
      <protection hidden="1"/>
    </xf>
    <xf numFmtId="0" fontId="22" fillId="8" borderId="13" xfId="0" applyFont="1" applyFill="1" applyBorder="1" applyAlignment="1" applyProtection="1">
      <alignment horizontal="center"/>
      <protection hidden="1"/>
    </xf>
    <xf numFmtId="0" fontId="22" fillId="8" borderId="9" xfId="0" applyFont="1" applyFill="1" applyBorder="1" applyAlignment="1" applyProtection="1">
      <alignment horizontal="center"/>
      <protection hidden="1"/>
    </xf>
    <xf numFmtId="4" fontId="18" fillId="3" borderId="11" xfId="0" applyNumberFormat="1" applyFont="1" applyFill="1" applyBorder="1" applyAlignment="1" applyProtection="1">
      <alignment vertical="center" shrinkToFit="1"/>
      <protection locked="0"/>
    </xf>
    <xf numFmtId="4" fontId="18" fillId="3" borderId="16" xfId="0" applyNumberFormat="1" applyFont="1" applyFill="1" applyBorder="1" applyAlignment="1" applyProtection="1">
      <alignment vertical="center" shrinkToFit="1"/>
      <protection locked="0"/>
    </xf>
    <xf numFmtId="4" fontId="18" fillId="3" borderId="12" xfId="0" applyNumberFormat="1" applyFont="1" applyFill="1" applyBorder="1" applyAlignment="1" applyProtection="1">
      <alignment vertical="center" shrinkToFit="1"/>
      <protection locked="0"/>
    </xf>
    <xf numFmtId="4" fontId="18" fillId="3" borderId="2" xfId="2" applyNumberFormat="1" applyFont="1" applyFill="1" applyBorder="1" applyAlignment="1" applyProtection="1">
      <alignment vertical="center" shrinkToFit="1"/>
      <protection locked="0"/>
    </xf>
    <xf numFmtId="4" fontId="18" fillId="3" borderId="3" xfId="2" applyNumberFormat="1" applyFont="1" applyFill="1" applyBorder="1" applyAlignment="1" applyProtection="1">
      <alignment vertical="center" shrinkToFit="1"/>
      <protection locked="0"/>
    </xf>
    <xf numFmtId="4" fontId="18" fillId="3" borderId="4" xfId="2" applyNumberFormat="1" applyFont="1" applyFill="1" applyBorder="1" applyAlignment="1" applyProtection="1">
      <alignment vertical="center" shrinkToFit="1"/>
      <protection locked="0"/>
    </xf>
    <xf numFmtId="1" fontId="22" fillId="0" borderId="10" xfId="0" applyNumberFormat="1" applyFont="1" applyBorder="1" applyAlignment="1" applyProtection="1">
      <alignment horizontal="center" vertical="center" shrinkToFit="1"/>
      <protection locked="0"/>
    </xf>
    <xf numFmtId="1" fontId="22" fillId="0" borderId="13" xfId="0" applyNumberFormat="1" applyFont="1" applyBorder="1" applyAlignment="1" applyProtection="1">
      <alignment horizontal="center" vertical="center" shrinkToFit="1"/>
      <protection locked="0"/>
    </xf>
    <xf numFmtId="1" fontId="22" fillId="0" borderId="9" xfId="0" applyNumberFormat="1" applyFont="1" applyBorder="1" applyAlignment="1" applyProtection="1">
      <alignment horizontal="center" vertical="center" shrinkToFit="1"/>
      <protection locked="0"/>
    </xf>
    <xf numFmtId="14" fontId="22" fillId="0" borderId="10" xfId="0" applyNumberFormat="1" applyFont="1" applyBorder="1" applyAlignment="1" applyProtection="1">
      <alignment horizontal="center" vertical="center" shrinkToFit="1"/>
      <protection locked="0"/>
    </xf>
    <xf numFmtId="14" fontId="22" fillId="0" borderId="13" xfId="0" applyNumberFormat="1" applyFont="1" applyBorder="1" applyAlignment="1" applyProtection="1">
      <alignment horizontal="center" vertical="center" shrinkToFit="1"/>
      <protection locked="0"/>
    </xf>
    <xf numFmtId="14" fontId="22" fillId="0" borderId="9" xfId="0" applyNumberFormat="1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1" fontId="22" fillId="0" borderId="10" xfId="0" applyNumberFormat="1" applyFont="1" applyBorder="1" applyAlignment="1" applyProtection="1">
      <alignment horizontal="center" vertical="center" wrapText="1" shrinkToFit="1"/>
      <protection locked="0"/>
    </xf>
    <xf numFmtId="1" fontId="22" fillId="0" borderId="13" xfId="0" applyNumberFormat="1" applyFont="1" applyBorder="1" applyAlignment="1" applyProtection="1">
      <alignment horizontal="center" vertical="center" wrapText="1" shrinkToFit="1"/>
      <protection locked="0"/>
    </xf>
    <xf numFmtId="1" fontId="22" fillId="0" borderId="9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10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13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0" xfId="0" applyFont="1" applyBorder="1" applyAlignment="1" applyProtection="1">
      <alignment horizontal="left" vertical="center" wrapText="1" shrinkToFit="1"/>
      <protection locked="0"/>
    </xf>
    <xf numFmtId="0" fontId="22" fillId="0" borderId="13" xfId="0" applyFont="1" applyBorder="1" applyAlignment="1" applyProtection="1">
      <alignment horizontal="left" vertical="center" wrapText="1" shrinkToFit="1"/>
      <protection locked="0"/>
    </xf>
    <xf numFmtId="0" fontId="22" fillId="0" borderId="9" xfId="0" applyFont="1" applyBorder="1" applyAlignment="1" applyProtection="1">
      <alignment horizontal="left" vertical="center" wrapText="1" shrinkToFit="1"/>
      <protection locked="0"/>
    </xf>
    <xf numFmtId="0" fontId="22" fillId="8" borderId="10" xfId="0" applyFont="1" applyFill="1" applyBorder="1" applyAlignment="1" applyProtection="1">
      <alignment horizontal="center"/>
      <protection locked="0" hidden="1"/>
    </xf>
    <xf numFmtId="0" fontId="22" fillId="8" borderId="13" xfId="0" applyFont="1" applyFill="1" applyBorder="1" applyAlignment="1" applyProtection="1">
      <alignment horizontal="center"/>
      <protection locked="0" hidden="1"/>
    </xf>
    <xf numFmtId="0" fontId="22" fillId="8" borderId="9" xfId="0" applyFont="1" applyFill="1" applyBorder="1" applyAlignment="1" applyProtection="1">
      <alignment horizontal="center"/>
      <protection locked="0" hidden="1"/>
    </xf>
    <xf numFmtId="0" fontId="41" fillId="0" borderId="0" xfId="0" applyFont="1" applyAlignment="1" applyProtection="1">
      <alignment horizontal="center" vertical="center"/>
      <protection hidden="1"/>
    </xf>
    <xf numFmtId="165" fontId="45" fillId="8" borderId="5" xfId="0" applyNumberFormat="1" applyFont="1" applyFill="1" applyBorder="1" applyAlignment="1" applyProtection="1">
      <alignment vertical="center"/>
      <protection hidden="1"/>
    </xf>
    <xf numFmtId="165" fontId="45" fillId="8" borderId="6" xfId="0" applyNumberFormat="1" applyFont="1" applyFill="1" applyBorder="1" applyAlignment="1" applyProtection="1">
      <alignment vertical="center"/>
      <protection hidden="1"/>
    </xf>
    <xf numFmtId="44" fontId="9" fillId="12" borderId="24" xfId="3" applyFont="1" applyFill="1" applyBorder="1" applyAlignment="1" applyProtection="1">
      <alignment vertical="center"/>
      <protection locked="0"/>
    </xf>
    <xf numFmtId="44" fontId="9" fillId="12" borderId="35" xfId="3" applyFont="1" applyFill="1" applyBorder="1" applyAlignment="1" applyProtection="1">
      <alignment vertical="center"/>
      <protection locked="0"/>
    </xf>
    <xf numFmtId="165" fontId="34" fillId="8" borderId="11" xfId="0" applyNumberFormat="1" applyFont="1" applyFill="1" applyBorder="1" applyAlignment="1" applyProtection="1">
      <alignment vertical="center"/>
      <protection hidden="1"/>
    </xf>
    <xf numFmtId="165" fontId="34" fillId="8" borderId="16" xfId="0" applyNumberFormat="1" applyFont="1" applyFill="1" applyBorder="1" applyAlignment="1" applyProtection="1">
      <alignment vertical="center"/>
      <protection hidden="1"/>
    </xf>
    <xf numFmtId="165" fontId="34" fillId="8" borderId="12" xfId="0" applyNumberFormat="1" applyFont="1" applyFill="1" applyBorder="1" applyAlignment="1" applyProtection="1">
      <alignment vertical="center"/>
      <protection hidden="1"/>
    </xf>
    <xf numFmtId="165" fontId="39" fillId="8" borderId="5" xfId="0" applyNumberFormat="1" applyFont="1" applyFill="1" applyBorder="1" applyAlignment="1" applyProtection="1">
      <alignment horizontal="right"/>
      <protection locked="0"/>
    </xf>
    <xf numFmtId="165" fontId="39" fillId="8" borderId="7" xfId="0" applyNumberFormat="1" applyFont="1" applyFill="1" applyBorder="1" applyAlignment="1" applyProtection="1">
      <alignment horizontal="right"/>
      <protection locked="0"/>
    </xf>
    <xf numFmtId="0" fontId="41" fillId="0" borderId="0" xfId="0" applyFont="1" applyAlignment="1" applyProtection="1">
      <alignment horizontal="center"/>
      <protection hidden="1"/>
    </xf>
    <xf numFmtId="0" fontId="39" fillId="11" borderId="5" xfId="0" applyFont="1" applyFill="1" applyBorder="1" applyAlignment="1" applyProtection="1">
      <alignment horizontal="center" vertical="center"/>
      <protection hidden="1"/>
    </xf>
    <xf numFmtId="0" fontId="39" fillId="11" borderId="6" xfId="0" applyFont="1" applyFill="1" applyBorder="1" applyAlignment="1" applyProtection="1">
      <alignment horizontal="center" vertical="center"/>
      <protection hidden="1"/>
    </xf>
    <xf numFmtId="0" fontId="39" fillId="11" borderId="7" xfId="0" applyFont="1" applyFill="1" applyBorder="1" applyAlignment="1" applyProtection="1">
      <alignment horizontal="center" vertical="center"/>
      <protection hidden="1"/>
    </xf>
    <xf numFmtId="0" fontId="39" fillId="11" borderId="29" xfId="0" applyFont="1" applyFill="1" applyBorder="1" applyAlignment="1" applyProtection="1">
      <alignment horizontal="center" vertical="center" wrapText="1"/>
      <protection hidden="1"/>
    </xf>
    <xf numFmtId="0" fontId="39" fillId="11" borderId="1" xfId="0" applyFont="1" applyFill="1" applyBorder="1" applyAlignment="1" applyProtection="1">
      <alignment horizontal="center" vertical="center" wrapText="1"/>
      <protection hidden="1"/>
    </xf>
    <xf numFmtId="0" fontId="39" fillId="11" borderId="30" xfId="0" applyFont="1" applyFill="1" applyBorder="1" applyAlignment="1" applyProtection="1">
      <alignment horizontal="center" vertical="center" wrapText="1"/>
      <protection hidden="1"/>
    </xf>
    <xf numFmtId="0" fontId="39" fillId="11" borderId="18" xfId="0" applyFont="1" applyFill="1" applyBorder="1" applyAlignment="1" applyProtection="1">
      <alignment horizontal="center" vertical="center" wrapText="1"/>
      <protection hidden="1"/>
    </xf>
    <xf numFmtId="0" fontId="39" fillId="11" borderId="0" xfId="0" applyFont="1" applyFill="1" applyAlignment="1" applyProtection="1">
      <alignment horizontal="center" vertical="center" wrapText="1"/>
      <protection hidden="1"/>
    </xf>
    <xf numFmtId="0" fontId="39" fillId="11" borderId="8" xfId="0" applyFont="1" applyFill="1" applyBorder="1" applyAlignment="1" applyProtection="1">
      <alignment horizontal="center" vertical="center" wrapText="1"/>
      <protection hidden="1"/>
    </xf>
    <xf numFmtId="0" fontId="39" fillId="11" borderId="2" xfId="0" applyFont="1" applyFill="1" applyBorder="1" applyAlignment="1" applyProtection="1">
      <alignment horizontal="center" vertical="center" wrapText="1"/>
      <protection hidden="1"/>
    </xf>
    <xf numFmtId="0" fontId="39" fillId="11" borderId="3" xfId="0" applyFont="1" applyFill="1" applyBorder="1" applyAlignment="1" applyProtection="1">
      <alignment horizontal="center" vertical="center" wrapText="1"/>
      <protection hidden="1"/>
    </xf>
    <xf numFmtId="0" fontId="39" fillId="11" borderId="4" xfId="0" applyFont="1" applyFill="1" applyBorder="1" applyAlignment="1" applyProtection="1">
      <alignment horizontal="center" vertical="center" wrapText="1"/>
      <protection hidden="1"/>
    </xf>
    <xf numFmtId="165" fontId="45" fillId="8" borderId="7" xfId="0" applyNumberFormat="1" applyFont="1" applyFill="1" applyBorder="1" applyAlignment="1" applyProtection="1">
      <alignment vertical="center"/>
      <protection hidden="1"/>
    </xf>
    <xf numFmtId="165" fontId="34" fillId="8" borderId="38" xfId="0" applyNumberFormat="1" applyFont="1" applyFill="1" applyBorder="1" applyAlignment="1" applyProtection="1">
      <alignment vertical="center"/>
      <protection hidden="1"/>
    </xf>
    <xf numFmtId="165" fontId="34" fillId="8" borderId="53" xfId="0" applyNumberFormat="1" applyFont="1" applyFill="1" applyBorder="1" applyAlignment="1" applyProtection="1">
      <alignment vertical="center"/>
      <protection hidden="1"/>
    </xf>
    <xf numFmtId="165" fontId="34" fillId="8" borderId="37" xfId="0" applyNumberFormat="1" applyFont="1" applyFill="1" applyBorder="1" applyAlignment="1" applyProtection="1">
      <alignment vertical="center"/>
      <protection hidden="1"/>
    </xf>
    <xf numFmtId="165" fontId="34" fillId="8" borderId="14" xfId="0" applyNumberFormat="1" applyFont="1" applyFill="1" applyBorder="1" applyAlignment="1" applyProtection="1">
      <alignment vertical="center"/>
      <protection hidden="1"/>
    </xf>
    <xf numFmtId="165" fontId="34" fillId="8" borderId="17" xfId="0" applyNumberFormat="1" applyFont="1" applyFill="1" applyBorder="1" applyAlignment="1" applyProtection="1">
      <alignment vertical="center"/>
      <protection hidden="1"/>
    </xf>
    <xf numFmtId="165" fontId="34" fillId="8" borderId="15" xfId="0" applyNumberFormat="1" applyFont="1" applyFill="1" applyBorder="1" applyAlignment="1" applyProtection="1">
      <alignment vertical="center"/>
      <protection hidden="1"/>
    </xf>
    <xf numFmtId="165" fontId="34" fillId="8" borderId="55" xfId="0" applyNumberFormat="1" applyFont="1" applyFill="1" applyBorder="1" applyAlignment="1" applyProtection="1">
      <alignment vertical="center"/>
      <protection hidden="1"/>
    </xf>
    <xf numFmtId="165" fontId="34" fillId="8" borderId="19" xfId="0" applyNumberFormat="1" applyFont="1" applyFill="1" applyBorder="1" applyAlignment="1" applyProtection="1">
      <alignment vertical="center"/>
      <protection hidden="1"/>
    </xf>
    <xf numFmtId="165" fontId="34" fillId="8" borderId="54" xfId="0" applyNumberFormat="1" applyFont="1" applyFill="1" applyBorder="1" applyAlignment="1" applyProtection="1">
      <alignment vertical="center"/>
      <protection hidden="1"/>
    </xf>
    <xf numFmtId="165" fontId="34" fillId="8" borderId="10" xfId="0" applyNumberFormat="1" applyFont="1" applyFill="1" applyBorder="1" applyAlignment="1" applyProtection="1">
      <alignment vertical="center"/>
      <protection hidden="1"/>
    </xf>
    <xf numFmtId="165" fontId="34" fillId="8" borderId="42" xfId="0" applyNumberFormat="1" applyFont="1" applyFill="1" applyBorder="1" applyAlignment="1" applyProtection="1">
      <alignment vertical="center"/>
      <protection hidden="1"/>
    </xf>
    <xf numFmtId="165" fontId="34" fillId="8" borderId="52" xfId="0" applyNumberFormat="1" applyFont="1" applyFill="1" applyBorder="1" applyAlignment="1" applyProtection="1">
      <alignment vertical="center"/>
      <protection hidden="1"/>
    </xf>
    <xf numFmtId="165" fontId="39" fillId="8" borderId="5" xfId="0" applyNumberFormat="1" applyFont="1" applyFill="1" applyBorder="1" applyAlignment="1" applyProtection="1">
      <alignment vertical="center"/>
      <protection hidden="1"/>
    </xf>
    <xf numFmtId="165" fontId="39" fillId="8" borderId="6" xfId="0" applyNumberFormat="1" applyFont="1" applyFill="1" applyBorder="1" applyAlignment="1" applyProtection="1">
      <alignment vertical="center"/>
      <protection hidden="1"/>
    </xf>
    <xf numFmtId="165" fontId="39" fillId="8" borderId="7" xfId="0" applyNumberFormat="1" applyFont="1" applyFill="1" applyBorder="1" applyAlignment="1" applyProtection="1">
      <alignment vertical="center"/>
      <protection hidden="1"/>
    </xf>
    <xf numFmtId="0" fontId="45" fillId="8" borderId="2" xfId="0" applyFont="1" applyFill="1" applyBorder="1" applyAlignment="1" applyProtection="1">
      <alignment horizontal="left" vertical="center"/>
      <protection hidden="1"/>
    </xf>
    <xf numFmtId="0" fontId="45" fillId="8" borderId="3" xfId="0" applyFont="1" applyFill="1" applyBorder="1" applyAlignment="1" applyProtection="1">
      <alignment horizontal="left" vertical="center"/>
      <protection hidden="1"/>
    </xf>
    <xf numFmtId="0" fontId="45" fillId="8" borderId="4" xfId="0" applyFont="1" applyFill="1" applyBorder="1" applyAlignment="1" applyProtection="1">
      <alignment horizontal="left" vertical="center"/>
      <protection hidden="1"/>
    </xf>
    <xf numFmtId="0" fontId="39" fillId="11" borderId="45" xfId="0" applyFont="1" applyFill="1" applyBorder="1" applyAlignment="1" applyProtection="1">
      <alignment horizontal="center" vertical="center" wrapText="1"/>
      <protection hidden="1"/>
    </xf>
    <xf numFmtId="0" fontId="39" fillId="11" borderId="51" xfId="0" applyFont="1" applyFill="1" applyBorder="1" applyAlignment="1" applyProtection="1">
      <alignment horizontal="center" vertical="center" wrapText="1"/>
      <protection hidden="1"/>
    </xf>
    <xf numFmtId="0" fontId="39" fillId="11" borderId="46" xfId="0" applyFont="1" applyFill="1" applyBorder="1" applyAlignment="1" applyProtection="1">
      <alignment horizontal="center" vertical="center" wrapText="1"/>
      <protection hidden="1"/>
    </xf>
    <xf numFmtId="0" fontId="22" fillId="11" borderId="29" xfId="0" applyFont="1" applyFill="1" applyBorder="1" applyAlignment="1" applyProtection="1">
      <alignment horizontal="center" vertical="center" wrapText="1"/>
      <protection hidden="1"/>
    </xf>
    <xf numFmtId="0" fontId="22" fillId="11" borderId="1" xfId="0" applyFont="1" applyFill="1" applyBorder="1" applyAlignment="1" applyProtection="1">
      <alignment horizontal="center" vertical="center" wrapText="1"/>
      <protection hidden="1"/>
    </xf>
    <xf numFmtId="0" fontId="22" fillId="11" borderId="30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22" fillId="11" borderId="0" xfId="0" applyFont="1" applyFill="1" applyAlignment="1" applyProtection="1">
      <alignment horizontal="center" vertical="center" wrapText="1"/>
      <protection hidden="1"/>
    </xf>
    <xf numFmtId="0" fontId="22" fillId="11" borderId="8" xfId="0" applyFont="1" applyFill="1" applyBorder="1" applyAlignment="1" applyProtection="1">
      <alignment horizontal="center" vertical="center" wrapText="1"/>
      <protection hidden="1"/>
    </xf>
    <xf numFmtId="0" fontId="22" fillId="11" borderId="2" xfId="0" applyFont="1" applyFill="1" applyBorder="1" applyAlignment="1" applyProtection="1">
      <alignment horizontal="center" vertical="center" wrapText="1"/>
      <protection hidden="1"/>
    </xf>
    <xf numFmtId="0" fontId="22" fillId="11" borderId="3" xfId="0" applyFont="1" applyFill="1" applyBorder="1" applyAlignment="1" applyProtection="1">
      <alignment horizontal="center" vertical="center" wrapText="1"/>
      <protection hidden="1"/>
    </xf>
    <xf numFmtId="0" fontId="22" fillId="11" borderId="4" xfId="0" applyFont="1" applyFill="1" applyBorder="1" applyAlignment="1" applyProtection="1">
      <alignment horizontal="center" vertical="center" wrapText="1"/>
      <protection hidden="1"/>
    </xf>
    <xf numFmtId="0" fontId="42" fillId="8" borderId="27" xfId="0" applyFont="1" applyFill="1" applyBorder="1" applyAlignment="1" applyProtection="1">
      <alignment horizontal="center" vertical="center"/>
      <protection hidden="1"/>
    </xf>
    <xf numFmtId="0" fontId="42" fillId="8" borderId="31" xfId="0" applyFont="1" applyFill="1" applyBorder="1" applyAlignment="1" applyProtection="1">
      <alignment horizontal="center" vertical="center"/>
      <protection hidden="1"/>
    </xf>
    <xf numFmtId="0" fontId="42" fillId="8" borderId="28" xfId="0" applyFont="1" applyFill="1" applyBorder="1" applyAlignment="1" applyProtection="1">
      <alignment horizontal="center" vertical="center"/>
      <protection hidden="1"/>
    </xf>
    <xf numFmtId="0" fontId="42" fillId="8" borderId="11" xfId="0" applyFont="1" applyFill="1" applyBorder="1" applyAlignment="1" applyProtection="1">
      <alignment horizontal="center" vertical="center"/>
      <protection hidden="1"/>
    </xf>
    <xf numFmtId="0" fontId="42" fillId="8" borderId="16" xfId="0" applyFont="1" applyFill="1" applyBorder="1" applyAlignment="1" applyProtection="1">
      <alignment horizontal="center" vertical="center"/>
      <protection hidden="1"/>
    </xf>
    <xf numFmtId="0" fontId="42" fillId="8" borderId="12" xfId="0" applyFont="1" applyFill="1" applyBorder="1" applyAlignment="1" applyProtection="1">
      <alignment horizontal="center" vertical="center"/>
      <protection hidden="1"/>
    </xf>
    <xf numFmtId="0" fontId="42" fillId="8" borderId="14" xfId="0" applyFont="1" applyFill="1" applyBorder="1" applyAlignment="1" applyProtection="1">
      <alignment horizontal="center" vertical="center"/>
      <protection hidden="1"/>
    </xf>
    <xf numFmtId="0" fontId="42" fillId="8" borderId="17" xfId="0" applyFont="1" applyFill="1" applyBorder="1" applyAlignment="1" applyProtection="1">
      <alignment horizontal="center" vertical="center"/>
      <protection hidden="1"/>
    </xf>
    <xf numFmtId="0" fontId="42" fillId="8" borderId="15" xfId="0" applyFont="1" applyFill="1" applyBorder="1" applyAlignment="1" applyProtection="1">
      <alignment horizontal="center" vertical="center"/>
      <protection hidden="1"/>
    </xf>
    <xf numFmtId="0" fontId="34" fillId="0" borderId="24" xfId="0" applyFont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0" fontId="34" fillId="0" borderId="35" xfId="0" applyFont="1" applyBorder="1" applyAlignment="1" applyProtection="1">
      <alignment horizontal="center"/>
      <protection locked="0"/>
    </xf>
    <xf numFmtId="0" fontId="34" fillId="0" borderId="25" xfId="0" applyFont="1" applyBorder="1" applyAlignment="1" applyProtection="1">
      <alignment horizontal="center"/>
      <protection locked="0"/>
    </xf>
    <xf numFmtId="0" fontId="34" fillId="0" borderId="26" xfId="0" applyFont="1" applyBorder="1" applyAlignment="1" applyProtection="1">
      <alignment horizontal="center"/>
      <protection locked="0"/>
    </xf>
    <xf numFmtId="0" fontId="34" fillId="0" borderId="32" xfId="0" applyFont="1" applyBorder="1" applyAlignment="1" applyProtection="1">
      <alignment horizontal="center"/>
      <protection locked="0"/>
    </xf>
    <xf numFmtId="0" fontId="39" fillId="11" borderId="29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horizontal="center" vertical="center"/>
      <protection hidden="1"/>
    </xf>
    <xf numFmtId="0" fontId="39" fillId="11" borderId="30" xfId="0" applyFont="1" applyFill="1" applyBorder="1" applyAlignment="1" applyProtection="1">
      <alignment horizontal="center" vertical="center"/>
      <protection hidden="1"/>
    </xf>
    <xf numFmtId="49" fontId="8" fillId="12" borderId="11" xfId="0" applyNumberFormat="1" applyFont="1" applyFill="1" applyBorder="1" applyAlignment="1" applyProtection="1">
      <alignment horizontal="center" vertical="center"/>
      <protection locked="0"/>
    </xf>
    <xf numFmtId="49" fontId="8" fillId="12" borderId="16" xfId="0" applyNumberFormat="1" applyFont="1" applyFill="1" applyBorder="1" applyAlignment="1" applyProtection="1">
      <alignment horizontal="center" vertical="center"/>
      <protection locked="0"/>
    </xf>
    <xf numFmtId="49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left"/>
      <protection hidden="1"/>
    </xf>
    <xf numFmtId="0" fontId="45" fillId="0" borderId="3" xfId="0" applyFont="1" applyBorder="1" applyAlignment="1" applyProtection="1">
      <alignment horizontal="left"/>
      <protection hidden="1"/>
    </xf>
    <xf numFmtId="0" fontId="45" fillId="0" borderId="4" xfId="0" applyFont="1" applyBorder="1" applyAlignment="1" applyProtection="1">
      <alignment horizontal="left"/>
      <protection hidden="1"/>
    </xf>
    <xf numFmtId="0" fontId="34" fillId="0" borderId="38" xfId="0" applyFont="1" applyBorder="1" applyAlignment="1" applyProtection="1">
      <alignment horizontal="center"/>
      <protection locked="0"/>
    </xf>
    <xf numFmtId="0" fontId="34" fillId="0" borderId="53" xfId="0" applyFont="1" applyBorder="1" applyAlignment="1" applyProtection="1">
      <alignment horizontal="center"/>
      <protection locked="0"/>
    </xf>
    <xf numFmtId="0" fontId="34" fillId="0" borderId="37" xfId="0" applyFont="1" applyBorder="1" applyAlignment="1" applyProtection="1">
      <alignment horizontal="center"/>
      <protection locked="0"/>
    </xf>
    <xf numFmtId="0" fontId="34" fillId="0" borderId="58" xfId="0" applyFont="1" applyBorder="1" applyAlignment="1" applyProtection="1">
      <alignment horizontal="center"/>
      <protection locked="0"/>
    </xf>
    <xf numFmtId="0" fontId="34" fillId="0" borderId="59" xfId="0" applyFont="1" applyBorder="1" applyAlignment="1" applyProtection="1">
      <alignment horizontal="center"/>
      <protection locked="0"/>
    </xf>
    <xf numFmtId="0" fontId="34" fillId="0" borderId="60" xfId="0" applyFont="1" applyBorder="1" applyAlignment="1" applyProtection="1">
      <alignment horizontal="center"/>
      <protection locked="0"/>
    </xf>
    <xf numFmtId="0" fontId="8" fillId="12" borderId="11" xfId="0" applyFont="1" applyFill="1" applyBorder="1" applyAlignment="1" applyProtection="1">
      <alignment horizontal="center" vertical="center"/>
      <protection locked="0"/>
    </xf>
    <xf numFmtId="0" fontId="8" fillId="12" borderId="16" xfId="0" applyFont="1" applyFill="1" applyBorder="1" applyAlignment="1" applyProtection="1">
      <alignment horizontal="center" vertical="center"/>
      <protection locked="0"/>
    </xf>
    <xf numFmtId="0" fontId="8" fillId="12" borderId="12" xfId="0" applyFont="1" applyFill="1" applyBorder="1" applyAlignment="1" applyProtection="1">
      <alignment horizontal="center" vertical="center"/>
      <protection locked="0"/>
    </xf>
    <xf numFmtId="49" fontId="8" fillId="12" borderId="38" xfId="0" applyNumberFormat="1" applyFont="1" applyFill="1" applyBorder="1" applyAlignment="1" applyProtection="1">
      <alignment horizontal="center" vertical="center"/>
      <protection locked="0"/>
    </xf>
    <xf numFmtId="49" fontId="8" fillId="12" borderId="53" xfId="0" applyNumberFormat="1" applyFont="1" applyFill="1" applyBorder="1" applyAlignment="1" applyProtection="1">
      <alignment horizontal="center" vertical="center"/>
      <protection locked="0"/>
    </xf>
    <xf numFmtId="49" fontId="8" fillId="12" borderId="37" xfId="0" applyNumberFormat="1" applyFont="1" applyFill="1" applyBorder="1" applyAlignment="1" applyProtection="1">
      <alignment horizontal="center" vertical="center"/>
      <protection locked="0"/>
    </xf>
    <xf numFmtId="0" fontId="22" fillId="8" borderId="16" xfId="0" applyFont="1" applyFill="1" applyBorder="1" applyAlignment="1" applyProtection="1">
      <alignment horizontal="center"/>
      <protection hidden="1"/>
    </xf>
    <xf numFmtId="0" fontId="39" fillId="10" borderId="5" xfId="0" applyFont="1" applyFill="1" applyBorder="1" applyAlignment="1" applyProtection="1">
      <alignment horizontal="center" vertical="center" wrapText="1"/>
      <protection hidden="1"/>
    </xf>
    <xf numFmtId="0" fontId="39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8" fillId="12" borderId="27" xfId="0" applyFont="1" applyFill="1" applyBorder="1" applyAlignment="1" applyProtection="1">
      <alignment horizontal="center" vertical="center"/>
      <protection locked="0"/>
    </xf>
    <xf numFmtId="0" fontId="8" fillId="12" borderId="31" xfId="0" applyFont="1" applyFill="1" applyBorder="1" applyAlignment="1" applyProtection="1">
      <alignment horizontal="center" vertical="center"/>
      <protection locked="0"/>
    </xf>
    <xf numFmtId="0" fontId="8" fillId="12" borderId="28" xfId="0" applyFont="1" applyFill="1" applyBorder="1" applyAlignment="1" applyProtection="1">
      <alignment horizontal="center" vertical="center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hidden="1"/>
    </xf>
    <xf numFmtId="0" fontId="22" fillId="10" borderId="57" xfId="0" applyFont="1" applyFill="1" applyBorder="1" applyAlignment="1" applyProtection="1">
      <alignment horizontal="center" vertical="center" wrapText="1"/>
      <protection hidden="1"/>
    </xf>
    <xf numFmtId="0" fontId="22" fillId="10" borderId="34" xfId="0" applyFont="1" applyFill="1" applyBorder="1" applyAlignment="1" applyProtection="1">
      <alignment horizontal="center" vertical="center" wrapText="1"/>
      <protection hidden="1"/>
    </xf>
    <xf numFmtId="49" fontId="8" fillId="12" borderId="27" xfId="0" applyNumberFormat="1" applyFont="1" applyFill="1" applyBorder="1" applyAlignment="1" applyProtection="1">
      <alignment horizontal="center" vertical="center"/>
      <protection locked="0"/>
    </xf>
    <xf numFmtId="49" fontId="8" fillId="12" borderId="31" xfId="0" applyNumberFormat="1" applyFont="1" applyFill="1" applyBorder="1" applyAlignment="1" applyProtection="1">
      <alignment horizontal="center" vertical="center"/>
      <protection locked="0"/>
    </xf>
    <xf numFmtId="49" fontId="8" fillId="12" borderId="28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 shrinkToFi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6" borderId="5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">
    <cellStyle name="Coma" xfId="2" builtinId="3"/>
    <cellStyle name="Enllaç" xfId="1" builtinId="8"/>
    <cellStyle name="Moneda" xfId="3" builtinId="4"/>
    <cellStyle name="Normal" xfId="0" builtinId="0"/>
  </cellStyles>
  <dxfs count="0"/>
  <tableStyles count="0" defaultTableStyle="TableStyleMedium2" defaultPivotStyle="PivotStyleMedium9"/>
  <colors>
    <mruColors>
      <color rgb="FFEDF2AE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tabSelected="1" showRuler="0" view="pageLayout" zoomScale="80" zoomScaleNormal="60" zoomScaleSheetLayoutView="50" zoomScalePageLayoutView="80" workbookViewId="0">
      <selection activeCell="I9" sqref="I9:L9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18"/>
      <c r="J3" s="219"/>
      <c r="K3" s="219"/>
      <c r="L3" s="220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18"/>
      <c r="J4" s="219"/>
      <c r="K4" s="219"/>
      <c r="L4" s="220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21"/>
      <c r="J5" s="221"/>
      <c r="K5" s="221"/>
      <c r="L5" s="221"/>
      <c r="M5" s="49"/>
      <c r="N5" s="30"/>
    </row>
    <row r="6" spans="1:38" ht="23.65" customHeight="1" x14ac:dyDescent="0.4">
      <c r="A6" s="194" t="s">
        <v>4</v>
      </c>
      <c r="B6" s="195"/>
      <c r="C6" s="195"/>
      <c r="D6" s="195"/>
      <c r="E6" s="195"/>
      <c r="F6" s="195"/>
      <c r="G6" s="195"/>
      <c r="H6" s="196"/>
      <c r="I6" s="212"/>
      <c r="J6" s="213"/>
      <c r="K6" s="213"/>
      <c r="L6" s="214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06"/>
      <c r="J7" s="207"/>
      <c r="K7" s="207"/>
      <c r="L7" s="208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09"/>
      <c r="J8" s="210"/>
      <c r="K8" s="210"/>
      <c r="L8" s="211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197"/>
      <c r="J9" s="198"/>
      <c r="K9" s="198"/>
      <c r="L9" s="199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197"/>
      <c r="J10" s="198"/>
      <c r="K10" s="198"/>
      <c r="L10" s="199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107">
        <v>35000</v>
      </c>
      <c r="J13" s="167">
        <f>SUM(I13:I16)</f>
        <v>64500</v>
      </c>
      <c r="K13" s="101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102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103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104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CYERArrDel4SVf/2ioOQ0FUmc3/Oqx1VHRQ717BF2X6kMIj4WGJzsbr7H+iEYhXuCzydJDFPU+vh+wCEsOK5rw==" saltValue="IJhVIpvkxZHG6iPxIj4N1w==" spinCount="100000" sheet="1" selectLockedCells="1"/>
  <dataConsolidate/>
  <mergeCells count="50">
    <mergeCell ref="A5:H5"/>
    <mergeCell ref="I6:L6"/>
    <mergeCell ref="A1:M1"/>
    <mergeCell ref="A3:H3"/>
    <mergeCell ref="I3:L3"/>
    <mergeCell ref="A4:H4"/>
    <mergeCell ref="I4:L4"/>
    <mergeCell ref="I5:L5"/>
    <mergeCell ref="A6:H6"/>
    <mergeCell ref="A7:H7"/>
    <mergeCell ref="I7:L7"/>
    <mergeCell ref="A8:H8"/>
    <mergeCell ref="I8:L8"/>
    <mergeCell ref="N13:O13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B14:H14"/>
    <mergeCell ref="B15:H15"/>
    <mergeCell ref="B16:H16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xWindow="1802" yWindow="1260" count="14"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prompt="Cap preparadora podrà superar els 32.000€. No es podran compensar els imports entre unes persones preparadores i altres. " sqref="K13"/>
    <dataValidation allowBlank="1" showInputMessage="1" prompt="L'Import màxim per més d'un grup serà de 16.000 €.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grup hi ha un màxim de 4.000 € en concepte d'alfabetització informàtica NO externalitzada." sqref="K14"/>
    <dataValidation allowBlank="1" showInputMessage="1" showErrorMessage="1" prompt="No es podran superar els 16.000€ en prospecció per cada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showErrorMessage="1" prompt="Import màxim per més d'un grup serà de 20.000 € " sqref="K19:M19"/>
    <dataValidation allowBlank="1" showInputMessage="1" showErrorMessage="1" prompt="Per cada grup es podrà sol·licitar com a màxim 5.000 € en concepte d'alfabetització informàtica externalitzada." sqref="K18:M18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7"/>
  <sheetViews>
    <sheetView showGridLines="0" showRuler="0" view="pageLayout" topLeftCell="A301" zoomScale="110" zoomScaleNormal="100" zoomScaleSheetLayoutView="110" zoomScalePageLayoutView="110" workbookViewId="0">
      <selection activeCell="A3" sqref="A3:B3"/>
    </sheetView>
  </sheetViews>
  <sheetFormatPr defaultColWidth="8.7265625" defaultRowHeight="12.5" x14ac:dyDescent="0.25"/>
  <cols>
    <col min="1" max="1" width="20.453125" style="1" customWidth="1"/>
    <col min="2" max="2" width="75.54296875" style="1" customWidth="1"/>
    <col min="3" max="3" width="20.54296875" style="1" customWidth="1"/>
    <col min="4" max="4" width="8.7265625" style="1" customWidth="1"/>
    <col min="5" max="251" width="8.7265625" style="1"/>
    <col min="252" max="252" width="20.7265625" style="1" customWidth="1"/>
    <col min="253" max="253" width="32.54296875" style="1" customWidth="1"/>
    <col min="254" max="254" width="19.7265625" style="1" customWidth="1"/>
    <col min="255" max="255" width="18.7265625" style="1" customWidth="1"/>
    <col min="256" max="507" width="8.7265625" style="1"/>
    <col min="508" max="508" width="20.7265625" style="1" customWidth="1"/>
    <col min="509" max="509" width="32.54296875" style="1" customWidth="1"/>
    <col min="510" max="510" width="19.7265625" style="1" customWidth="1"/>
    <col min="511" max="511" width="18.7265625" style="1" customWidth="1"/>
    <col min="512" max="763" width="8.7265625" style="1"/>
    <col min="764" max="764" width="20.7265625" style="1" customWidth="1"/>
    <col min="765" max="765" width="32.54296875" style="1" customWidth="1"/>
    <col min="766" max="766" width="19.7265625" style="1" customWidth="1"/>
    <col min="767" max="767" width="18.7265625" style="1" customWidth="1"/>
    <col min="768" max="1019" width="8.7265625" style="1"/>
    <col min="1020" max="1020" width="20.7265625" style="1" customWidth="1"/>
    <col min="1021" max="1021" width="32.54296875" style="1" customWidth="1"/>
    <col min="1022" max="1022" width="19.7265625" style="1" customWidth="1"/>
    <col min="1023" max="1023" width="18.7265625" style="1" customWidth="1"/>
    <col min="1024" max="1275" width="8.7265625" style="1"/>
    <col min="1276" max="1276" width="20.7265625" style="1" customWidth="1"/>
    <col min="1277" max="1277" width="32.54296875" style="1" customWidth="1"/>
    <col min="1278" max="1278" width="19.7265625" style="1" customWidth="1"/>
    <col min="1279" max="1279" width="18.7265625" style="1" customWidth="1"/>
    <col min="1280" max="1531" width="8.7265625" style="1"/>
    <col min="1532" max="1532" width="20.7265625" style="1" customWidth="1"/>
    <col min="1533" max="1533" width="32.54296875" style="1" customWidth="1"/>
    <col min="1534" max="1534" width="19.7265625" style="1" customWidth="1"/>
    <col min="1535" max="1535" width="18.7265625" style="1" customWidth="1"/>
    <col min="1536" max="1787" width="8.7265625" style="1"/>
    <col min="1788" max="1788" width="20.7265625" style="1" customWidth="1"/>
    <col min="1789" max="1789" width="32.54296875" style="1" customWidth="1"/>
    <col min="1790" max="1790" width="19.7265625" style="1" customWidth="1"/>
    <col min="1791" max="1791" width="18.7265625" style="1" customWidth="1"/>
    <col min="1792" max="2043" width="8.7265625" style="1"/>
    <col min="2044" max="2044" width="20.7265625" style="1" customWidth="1"/>
    <col min="2045" max="2045" width="32.54296875" style="1" customWidth="1"/>
    <col min="2046" max="2046" width="19.7265625" style="1" customWidth="1"/>
    <col min="2047" max="2047" width="18.7265625" style="1" customWidth="1"/>
    <col min="2048" max="2299" width="8.7265625" style="1"/>
    <col min="2300" max="2300" width="20.7265625" style="1" customWidth="1"/>
    <col min="2301" max="2301" width="32.54296875" style="1" customWidth="1"/>
    <col min="2302" max="2302" width="19.7265625" style="1" customWidth="1"/>
    <col min="2303" max="2303" width="18.7265625" style="1" customWidth="1"/>
    <col min="2304" max="2555" width="8.7265625" style="1"/>
    <col min="2556" max="2556" width="20.7265625" style="1" customWidth="1"/>
    <col min="2557" max="2557" width="32.54296875" style="1" customWidth="1"/>
    <col min="2558" max="2558" width="19.7265625" style="1" customWidth="1"/>
    <col min="2559" max="2559" width="18.7265625" style="1" customWidth="1"/>
    <col min="2560" max="2811" width="8.7265625" style="1"/>
    <col min="2812" max="2812" width="20.7265625" style="1" customWidth="1"/>
    <col min="2813" max="2813" width="32.54296875" style="1" customWidth="1"/>
    <col min="2814" max="2814" width="19.7265625" style="1" customWidth="1"/>
    <col min="2815" max="2815" width="18.7265625" style="1" customWidth="1"/>
    <col min="2816" max="3067" width="8.7265625" style="1"/>
    <col min="3068" max="3068" width="20.7265625" style="1" customWidth="1"/>
    <col min="3069" max="3069" width="32.54296875" style="1" customWidth="1"/>
    <col min="3070" max="3070" width="19.7265625" style="1" customWidth="1"/>
    <col min="3071" max="3071" width="18.7265625" style="1" customWidth="1"/>
    <col min="3072" max="3323" width="8.7265625" style="1"/>
    <col min="3324" max="3324" width="20.7265625" style="1" customWidth="1"/>
    <col min="3325" max="3325" width="32.54296875" style="1" customWidth="1"/>
    <col min="3326" max="3326" width="19.7265625" style="1" customWidth="1"/>
    <col min="3327" max="3327" width="18.7265625" style="1" customWidth="1"/>
    <col min="3328" max="3579" width="8.7265625" style="1"/>
    <col min="3580" max="3580" width="20.7265625" style="1" customWidth="1"/>
    <col min="3581" max="3581" width="32.54296875" style="1" customWidth="1"/>
    <col min="3582" max="3582" width="19.7265625" style="1" customWidth="1"/>
    <col min="3583" max="3583" width="18.7265625" style="1" customWidth="1"/>
    <col min="3584" max="3835" width="8.7265625" style="1"/>
    <col min="3836" max="3836" width="20.7265625" style="1" customWidth="1"/>
    <col min="3837" max="3837" width="32.54296875" style="1" customWidth="1"/>
    <col min="3838" max="3838" width="19.7265625" style="1" customWidth="1"/>
    <col min="3839" max="3839" width="18.7265625" style="1" customWidth="1"/>
    <col min="3840" max="4091" width="8.7265625" style="1"/>
    <col min="4092" max="4092" width="20.7265625" style="1" customWidth="1"/>
    <col min="4093" max="4093" width="32.54296875" style="1" customWidth="1"/>
    <col min="4094" max="4094" width="19.7265625" style="1" customWidth="1"/>
    <col min="4095" max="4095" width="18.7265625" style="1" customWidth="1"/>
    <col min="4096" max="4347" width="8.7265625" style="1"/>
    <col min="4348" max="4348" width="20.7265625" style="1" customWidth="1"/>
    <col min="4349" max="4349" width="32.54296875" style="1" customWidth="1"/>
    <col min="4350" max="4350" width="19.7265625" style="1" customWidth="1"/>
    <col min="4351" max="4351" width="18.7265625" style="1" customWidth="1"/>
    <col min="4352" max="4603" width="8.7265625" style="1"/>
    <col min="4604" max="4604" width="20.7265625" style="1" customWidth="1"/>
    <col min="4605" max="4605" width="32.54296875" style="1" customWidth="1"/>
    <col min="4606" max="4606" width="19.7265625" style="1" customWidth="1"/>
    <col min="4607" max="4607" width="18.7265625" style="1" customWidth="1"/>
    <col min="4608" max="4859" width="8.7265625" style="1"/>
    <col min="4860" max="4860" width="20.7265625" style="1" customWidth="1"/>
    <col min="4861" max="4861" width="32.54296875" style="1" customWidth="1"/>
    <col min="4862" max="4862" width="19.7265625" style="1" customWidth="1"/>
    <col min="4863" max="4863" width="18.7265625" style="1" customWidth="1"/>
    <col min="4864" max="5115" width="8.7265625" style="1"/>
    <col min="5116" max="5116" width="20.7265625" style="1" customWidth="1"/>
    <col min="5117" max="5117" width="32.54296875" style="1" customWidth="1"/>
    <col min="5118" max="5118" width="19.7265625" style="1" customWidth="1"/>
    <col min="5119" max="5119" width="18.7265625" style="1" customWidth="1"/>
    <col min="5120" max="5371" width="8.7265625" style="1"/>
    <col min="5372" max="5372" width="20.7265625" style="1" customWidth="1"/>
    <col min="5373" max="5373" width="32.54296875" style="1" customWidth="1"/>
    <col min="5374" max="5374" width="19.7265625" style="1" customWidth="1"/>
    <col min="5375" max="5375" width="18.7265625" style="1" customWidth="1"/>
    <col min="5376" max="5627" width="8.7265625" style="1"/>
    <col min="5628" max="5628" width="20.7265625" style="1" customWidth="1"/>
    <col min="5629" max="5629" width="32.54296875" style="1" customWidth="1"/>
    <col min="5630" max="5630" width="19.7265625" style="1" customWidth="1"/>
    <col min="5631" max="5631" width="18.7265625" style="1" customWidth="1"/>
    <col min="5632" max="5883" width="8.7265625" style="1"/>
    <col min="5884" max="5884" width="20.7265625" style="1" customWidth="1"/>
    <col min="5885" max="5885" width="32.54296875" style="1" customWidth="1"/>
    <col min="5886" max="5886" width="19.7265625" style="1" customWidth="1"/>
    <col min="5887" max="5887" width="18.7265625" style="1" customWidth="1"/>
    <col min="5888" max="6139" width="8.7265625" style="1"/>
    <col min="6140" max="6140" width="20.7265625" style="1" customWidth="1"/>
    <col min="6141" max="6141" width="32.54296875" style="1" customWidth="1"/>
    <col min="6142" max="6142" width="19.7265625" style="1" customWidth="1"/>
    <col min="6143" max="6143" width="18.7265625" style="1" customWidth="1"/>
    <col min="6144" max="6395" width="8.7265625" style="1"/>
    <col min="6396" max="6396" width="20.7265625" style="1" customWidth="1"/>
    <col min="6397" max="6397" width="32.54296875" style="1" customWidth="1"/>
    <col min="6398" max="6398" width="19.7265625" style="1" customWidth="1"/>
    <col min="6399" max="6399" width="18.7265625" style="1" customWidth="1"/>
    <col min="6400" max="6651" width="8.7265625" style="1"/>
    <col min="6652" max="6652" width="20.7265625" style="1" customWidth="1"/>
    <col min="6653" max="6653" width="32.54296875" style="1" customWidth="1"/>
    <col min="6654" max="6654" width="19.7265625" style="1" customWidth="1"/>
    <col min="6655" max="6655" width="18.7265625" style="1" customWidth="1"/>
    <col min="6656" max="6907" width="8.7265625" style="1"/>
    <col min="6908" max="6908" width="20.7265625" style="1" customWidth="1"/>
    <col min="6909" max="6909" width="32.54296875" style="1" customWidth="1"/>
    <col min="6910" max="6910" width="19.7265625" style="1" customWidth="1"/>
    <col min="6911" max="6911" width="18.7265625" style="1" customWidth="1"/>
    <col min="6912" max="7163" width="8.7265625" style="1"/>
    <col min="7164" max="7164" width="20.7265625" style="1" customWidth="1"/>
    <col min="7165" max="7165" width="32.54296875" style="1" customWidth="1"/>
    <col min="7166" max="7166" width="19.7265625" style="1" customWidth="1"/>
    <col min="7167" max="7167" width="18.7265625" style="1" customWidth="1"/>
    <col min="7168" max="7419" width="8.7265625" style="1"/>
    <col min="7420" max="7420" width="20.7265625" style="1" customWidth="1"/>
    <col min="7421" max="7421" width="32.54296875" style="1" customWidth="1"/>
    <col min="7422" max="7422" width="19.7265625" style="1" customWidth="1"/>
    <col min="7423" max="7423" width="18.7265625" style="1" customWidth="1"/>
    <col min="7424" max="7675" width="8.7265625" style="1"/>
    <col min="7676" max="7676" width="20.7265625" style="1" customWidth="1"/>
    <col min="7677" max="7677" width="32.54296875" style="1" customWidth="1"/>
    <col min="7678" max="7678" width="19.7265625" style="1" customWidth="1"/>
    <col min="7679" max="7679" width="18.7265625" style="1" customWidth="1"/>
    <col min="7680" max="7931" width="8.7265625" style="1"/>
    <col min="7932" max="7932" width="20.7265625" style="1" customWidth="1"/>
    <col min="7933" max="7933" width="32.54296875" style="1" customWidth="1"/>
    <col min="7934" max="7934" width="19.7265625" style="1" customWidth="1"/>
    <col min="7935" max="7935" width="18.7265625" style="1" customWidth="1"/>
    <col min="7936" max="8187" width="8.7265625" style="1"/>
    <col min="8188" max="8188" width="20.7265625" style="1" customWidth="1"/>
    <col min="8189" max="8189" width="32.54296875" style="1" customWidth="1"/>
    <col min="8190" max="8190" width="19.7265625" style="1" customWidth="1"/>
    <col min="8191" max="8191" width="18.7265625" style="1" customWidth="1"/>
    <col min="8192" max="8443" width="8.7265625" style="1"/>
    <col min="8444" max="8444" width="20.7265625" style="1" customWidth="1"/>
    <col min="8445" max="8445" width="32.54296875" style="1" customWidth="1"/>
    <col min="8446" max="8446" width="19.7265625" style="1" customWidth="1"/>
    <col min="8447" max="8447" width="18.7265625" style="1" customWidth="1"/>
    <col min="8448" max="8699" width="8.7265625" style="1"/>
    <col min="8700" max="8700" width="20.7265625" style="1" customWidth="1"/>
    <col min="8701" max="8701" width="32.54296875" style="1" customWidth="1"/>
    <col min="8702" max="8702" width="19.7265625" style="1" customWidth="1"/>
    <col min="8703" max="8703" width="18.7265625" style="1" customWidth="1"/>
    <col min="8704" max="8955" width="8.7265625" style="1"/>
    <col min="8956" max="8956" width="20.7265625" style="1" customWidth="1"/>
    <col min="8957" max="8957" width="32.54296875" style="1" customWidth="1"/>
    <col min="8958" max="8958" width="19.7265625" style="1" customWidth="1"/>
    <col min="8959" max="8959" width="18.7265625" style="1" customWidth="1"/>
    <col min="8960" max="9211" width="8.7265625" style="1"/>
    <col min="9212" max="9212" width="20.7265625" style="1" customWidth="1"/>
    <col min="9213" max="9213" width="32.54296875" style="1" customWidth="1"/>
    <col min="9214" max="9214" width="19.7265625" style="1" customWidth="1"/>
    <col min="9215" max="9215" width="18.7265625" style="1" customWidth="1"/>
    <col min="9216" max="9467" width="8.7265625" style="1"/>
    <col min="9468" max="9468" width="20.7265625" style="1" customWidth="1"/>
    <col min="9469" max="9469" width="32.54296875" style="1" customWidth="1"/>
    <col min="9470" max="9470" width="19.7265625" style="1" customWidth="1"/>
    <col min="9471" max="9471" width="18.7265625" style="1" customWidth="1"/>
    <col min="9472" max="9723" width="8.7265625" style="1"/>
    <col min="9724" max="9724" width="20.7265625" style="1" customWidth="1"/>
    <col min="9725" max="9725" width="32.54296875" style="1" customWidth="1"/>
    <col min="9726" max="9726" width="19.7265625" style="1" customWidth="1"/>
    <col min="9727" max="9727" width="18.7265625" style="1" customWidth="1"/>
    <col min="9728" max="9979" width="8.7265625" style="1"/>
    <col min="9980" max="9980" width="20.7265625" style="1" customWidth="1"/>
    <col min="9981" max="9981" width="32.54296875" style="1" customWidth="1"/>
    <col min="9982" max="9982" width="19.7265625" style="1" customWidth="1"/>
    <col min="9983" max="9983" width="18.7265625" style="1" customWidth="1"/>
    <col min="9984" max="10235" width="8.7265625" style="1"/>
    <col min="10236" max="10236" width="20.7265625" style="1" customWidth="1"/>
    <col min="10237" max="10237" width="32.54296875" style="1" customWidth="1"/>
    <col min="10238" max="10238" width="19.7265625" style="1" customWidth="1"/>
    <col min="10239" max="10239" width="18.7265625" style="1" customWidth="1"/>
    <col min="10240" max="10491" width="8.7265625" style="1"/>
    <col min="10492" max="10492" width="20.7265625" style="1" customWidth="1"/>
    <col min="10493" max="10493" width="32.54296875" style="1" customWidth="1"/>
    <col min="10494" max="10494" width="19.7265625" style="1" customWidth="1"/>
    <col min="10495" max="10495" width="18.7265625" style="1" customWidth="1"/>
    <col min="10496" max="10747" width="8.7265625" style="1"/>
    <col min="10748" max="10748" width="20.7265625" style="1" customWidth="1"/>
    <col min="10749" max="10749" width="32.54296875" style="1" customWidth="1"/>
    <col min="10750" max="10750" width="19.7265625" style="1" customWidth="1"/>
    <col min="10751" max="10751" width="18.7265625" style="1" customWidth="1"/>
    <col min="10752" max="11003" width="8.7265625" style="1"/>
    <col min="11004" max="11004" width="20.7265625" style="1" customWidth="1"/>
    <col min="11005" max="11005" width="32.54296875" style="1" customWidth="1"/>
    <col min="11006" max="11006" width="19.7265625" style="1" customWidth="1"/>
    <col min="11007" max="11007" width="18.7265625" style="1" customWidth="1"/>
    <col min="11008" max="11259" width="8.7265625" style="1"/>
    <col min="11260" max="11260" width="20.7265625" style="1" customWidth="1"/>
    <col min="11261" max="11261" width="32.54296875" style="1" customWidth="1"/>
    <col min="11262" max="11262" width="19.7265625" style="1" customWidth="1"/>
    <col min="11263" max="11263" width="18.7265625" style="1" customWidth="1"/>
    <col min="11264" max="11515" width="8.7265625" style="1"/>
    <col min="11516" max="11516" width="20.7265625" style="1" customWidth="1"/>
    <col min="11517" max="11517" width="32.54296875" style="1" customWidth="1"/>
    <col min="11518" max="11518" width="19.7265625" style="1" customWidth="1"/>
    <col min="11519" max="11519" width="18.7265625" style="1" customWidth="1"/>
    <col min="11520" max="11771" width="8.7265625" style="1"/>
    <col min="11772" max="11772" width="20.7265625" style="1" customWidth="1"/>
    <col min="11773" max="11773" width="32.54296875" style="1" customWidth="1"/>
    <col min="11774" max="11774" width="19.7265625" style="1" customWidth="1"/>
    <col min="11775" max="11775" width="18.7265625" style="1" customWidth="1"/>
    <col min="11776" max="12027" width="8.7265625" style="1"/>
    <col min="12028" max="12028" width="20.7265625" style="1" customWidth="1"/>
    <col min="12029" max="12029" width="32.54296875" style="1" customWidth="1"/>
    <col min="12030" max="12030" width="19.7265625" style="1" customWidth="1"/>
    <col min="12031" max="12031" width="18.7265625" style="1" customWidth="1"/>
    <col min="12032" max="12283" width="8.7265625" style="1"/>
    <col min="12284" max="12284" width="20.7265625" style="1" customWidth="1"/>
    <col min="12285" max="12285" width="32.54296875" style="1" customWidth="1"/>
    <col min="12286" max="12286" width="19.7265625" style="1" customWidth="1"/>
    <col min="12287" max="12287" width="18.7265625" style="1" customWidth="1"/>
    <col min="12288" max="12539" width="8.7265625" style="1"/>
    <col min="12540" max="12540" width="20.7265625" style="1" customWidth="1"/>
    <col min="12541" max="12541" width="32.54296875" style="1" customWidth="1"/>
    <col min="12542" max="12542" width="19.7265625" style="1" customWidth="1"/>
    <col min="12543" max="12543" width="18.7265625" style="1" customWidth="1"/>
    <col min="12544" max="12795" width="8.7265625" style="1"/>
    <col min="12796" max="12796" width="20.7265625" style="1" customWidth="1"/>
    <col min="12797" max="12797" width="32.54296875" style="1" customWidth="1"/>
    <col min="12798" max="12798" width="19.7265625" style="1" customWidth="1"/>
    <col min="12799" max="12799" width="18.7265625" style="1" customWidth="1"/>
    <col min="12800" max="13051" width="8.7265625" style="1"/>
    <col min="13052" max="13052" width="20.7265625" style="1" customWidth="1"/>
    <col min="13053" max="13053" width="32.54296875" style="1" customWidth="1"/>
    <col min="13054" max="13054" width="19.7265625" style="1" customWidth="1"/>
    <col min="13055" max="13055" width="18.7265625" style="1" customWidth="1"/>
    <col min="13056" max="13307" width="8.7265625" style="1"/>
    <col min="13308" max="13308" width="20.7265625" style="1" customWidth="1"/>
    <col min="13309" max="13309" width="32.54296875" style="1" customWidth="1"/>
    <col min="13310" max="13310" width="19.7265625" style="1" customWidth="1"/>
    <col min="13311" max="13311" width="18.7265625" style="1" customWidth="1"/>
    <col min="13312" max="13563" width="8.7265625" style="1"/>
    <col min="13564" max="13564" width="20.7265625" style="1" customWidth="1"/>
    <col min="13565" max="13565" width="32.54296875" style="1" customWidth="1"/>
    <col min="13566" max="13566" width="19.7265625" style="1" customWidth="1"/>
    <col min="13567" max="13567" width="18.7265625" style="1" customWidth="1"/>
    <col min="13568" max="13819" width="8.7265625" style="1"/>
    <col min="13820" max="13820" width="20.7265625" style="1" customWidth="1"/>
    <col min="13821" max="13821" width="32.54296875" style="1" customWidth="1"/>
    <col min="13822" max="13822" width="19.7265625" style="1" customWidth="1"/>
    <col min="13823" max="13823" width="18.7265625" style="1" customWidth="1"/>
    <col min="13824" max="14075" width="8.7265625" style="1"/>
    <col min="14076" max="14076" width="20.7265625" style="1" customWidth="1"/>
    <col min="14077" max="14077" width="32.54296875" style="1" customWidth="1"/>
    <col min="14078" max="14078" width="19.7265625" style="1" customWidth="1"/>
    <col min="14079" max="14079" width="18.7265625" style="1" customWidth="1"/>
    <col min="14080" max="14331" width="8.7265625" style="1"/>
    <col min="14332" max="14332" width="20.7265625" style="1" customWidth="1"/>
    <col min="14333" max="14333" width="32.54296875" style="1" customWidth="1"/>
    <col min="14334" max="14334" width="19.7265625" style="1" customWidth="1"/>
    <col min="14335" max="14335" width="18.7265625" style="1" customWidth="1"/>
    <col min="14336" max="14587" width="8.7265625" style="1"/>
    <col min="14588" max="14588" width="20.7265625" style="1" customWidth="1"/>
    <col min="14589" max="14589" width="32.54296875" style="1" customWidth="1"/>
    <col min="14590" max="14590" width="19.7265625" style="1" customWidth="1"/>
    <col min="14591" max="14591" width="18.7265625" style="1" customWidth="1"/>
    <col min="14592" max="14843" width="8.7265625" style="1"/>
    <col min="14844" max="14844" width="20.7265625" style="1" customWidth="1"/>
    <col min="14845" max="14845" width="32.54296875" style="1" customWidth="1"/>
    <col min="14846" max="14846" width="19.7265625" style="1" customWidth="1"/>
    <col min="14847" max="14847" width="18.7265625" style="1" customWidth="1"/>
    <col min="14848" max="15099" width="8.7265625" style="1"/>
    <col min="15100" max="15100" width="20.7265625" style="1" customWidth="1"/>
    <col min="15101" max="15101" width="32.54296875" style="1" customWidth="1"/>
    <col min="15102" max="15102" width="19.7265625" style="1" customWidth="1"/>
    <col min="15103" max="15103" width="18.7265625" style="1" customWidth="1"/>
    <col min="15104" max="15355" width="8.7265625" style="1"/>
    <col min="15356" max="15356" width="20.7265625" style="1" customWidth="1"/>
    <col min="15357" max="15357" width="32.54296875" style="1" customWidth="1"/>
    <col min="15358" max="15358" width="19.7265625" style="1" customWidth="1"/>
    <col min="15359" max="15359" width="18.7265625" style="1" customWidth="1"/>
    <col min="15360" max="15611" width="8.7265625" style="1"/>
    <col min="15612" max="15612" width="20.7265625" style="1" customWidth="1"/>
    <col min="15613" max="15613" width="32.54296875" style="1" customWidth="1"/>
    <col min="15614" max="15614" width="19.7265625" style="1" customWidth="1"/>
    <col min="15615" max="15615" width="18.7265625" style="1" customWidth="1"/>
    <col min="15616" max="15867" width="8.7265625" style="1"/>
    <col min="15868" max="15868" width="20.7265625" style="1" customWidth="1"/>
    <col min="15869" max="15869" width="32.54296875" style="1" customWidth="1"/>
    <col min="15870" max="15870" width="19.7265625" style="1" customWidth="1"/>
    <col min="15871" max="15871" width="18.7265625" style="1" customWidth="1"/>
    <col min="15872" max="16123" width="8.7265625" style="1"/>
    <col min="16124" max="16124" width="20.7265625" style="1" customWidth="1"/>
    <col min="16125" max="16125" width="32.54296875" style="1" customWidth="1"/>
    <col min="16126" max="16126" width="19.7265625" style="1" customWidth="1"/>
    <col min="16127" max="16127" width="18.7265625" style="1" customWidth="1"/>
    <col min="16128" max="16384" width="8.7265625" style="1"/>
  </cols>
  <sheetData>
    <row r="1" spans="1:2" ht="46.15" customHeight="1" thickBot="1" x14ac:dyDescent="0.3"/>
    <row r="2" spans="1:2" ht="16" thickBot="1" x14ac:dyDescent="0.3">
      <c r="A2" s="367" t="s">
        <v>58</v>
      </c>
      <c r="B2" s="369"/>
    </row>
    <row r="3" spans="1:2" ht="13" x14ac:dyDescent="0.25">
      <c r="A3" s="385"/>
      <c r="B3" s="385"/>
    </row>
    <row r="4" spans="1:2" x14ac:dyDescent="0.25">
      <c r="A4" s="370" t="s">
        <v>1231</v>
      </c>
      <c r="B4" s="370"/>
    </row>
    <row r="5" spans="1:2" x14ac:dyDescent="0.25">
      <c r="A5" s="370" t="s">
        <v>1232</v>
      </c>
      <c r="B5" s="370"/>
    </row>
    <row r="6" spans="1:2" ht="13" x14ac:dyDescent="0.25">
      <c r="A6" s="385" t="s">
        <v>1233</v>
      </c>
      <c r="B6" s="385"/>
    </row>
    <row r="7" spans="1:2" ht="8.25" customHeight="1" x14ac:dyDescent="0.25">
      <c r="A7" s="14"/>
      <c r="B7" s="14"/>
    </row>
    <row r="8" spans="1:2" ht="13" x14ac:dyDescent="0.25">
      <c r="A8" s="15" t="s">
        <v>41</v>
      </c>
      <c r="B8" s="15" t="s">
        <v>63</v>
      </c>
    </row>
    <row r="9" spans="1:2" x14ac:dyDescent="0.25">
      <c r="A9" s="16" t="s">
        <v>1234</v>
      </c>
      <c r="B9" s="16" t="s">
        <v>1235</v>
      </c>
    </row>
    <row r="10" spans="1:2" x14ac:dyDescent="0.25">
      <c r="A10" s="16" t="s">
        <v>1236</v>
      </c>
      <c r="B10" s="16" t="s">
        <v>1237</v>
      </c>
    </row>
    <row r="11" spans="1:2" x14ac:dyDescent="0.25">
      <c r="A11" s="16" t="s">
        <v>1238</v>
      </c>
      <c r="B11" s="16" t="s">
        <v>1239</v>
      </c>
    </row>
    <row r="12" spans="1:2" x14ac:dyDescent="0.25">
      <c r="A12" s="16" t="s">
        <v>1240</v>
      </c>
      <c r="B12" s="16" t="s">
        <v>1241</v>
      </c>
    </row>
    <row r="13" spans="1:2" x14ac:dyDescent="0.25">
      <c r="A13" s="16" t="s">
        <v>1242</v>
      </c>
      <c r="B13" s="16" t="s">
        <v>1243</v>
      </c>
    </row>
    <row r="14" spans="1:2" x14ac:dyDescent="0.25">
      <c r="A14" s="16" t="s">
        <v>1244</v>
      </c>
      <c r="B14" s="16" t="s">
        <v>1245</v>
      </c>
    </row>
    <row r="15" spans="1:2" x14ac:dyDescent="0.25">
      <c r="A15" s="16" t="s">
        <v>1246</v>
      </c>
      <c r="B15" s="16" t="s">
        <v>1247</v>
      </c>
    </row>
    <row r="16" spans="1:2" x14ac:dyDescent="0.25">
      <c r="A16" s="16" t="s">
        <v>1248</v>
      </c>
      <c r="B16" s="16" t="s">
        <v>1249</v>
      </c>
    </row>
    <row r="17" spans="1:2" x14ac:dyDescent="0.25">
      <c r="A17" s="16" t="s">
        <v>1250</v>
      </c>
      <c r="B17" s="16" t="s">
        <v>1251</v>
      </c>
    </row>
    <row r="18" spans="1:2" x14ac:dyDescent="0.25">
      <c r="A18" s="16" t="s">
        <v>1252</v>
      </c>
      <c r="B18" s="16" t="s">
        <v>1253</v>
      </c>
    </row>
    <row r="19" spans="1:2" x14ac:dyDescent="0.25">
      <c r="A19" s="16" t="s">
        <v>1254</v>
      </c>
      <c r="B19" s="16" t="s">
        <v>1255</v>
      </c>
    </row>
    <row r="20" spans="1:2" ht="13" x14ac:dyDescent="0.25">
      <c r="A20" s="15" t="s">
        <v>1256</v>
      </c>
      <c r="B20" s="15" t="s">
        <v>124</v>
      </c>
    </row>
    <row r="21" spans="1:2" x14ac:dyDescent="0.25">
      <c r="A21" s="16" t="s">
        <v>1257</v>
      </c>
      <c r="B21" s="16" t="s">
        <v>1258</v>
      </c>
    </row>
    <row r="22" spans="1:2" x14ac:dyDescent="0.25">
      <c r="A22" s="16" t="s">
        <v>1259</v>
      </c>
      <c r="B22" s="16" t="s">
        <v>1260</v>
      </c>
    </row>
    <row r="23" spans="1:2" ht="13" x14ac:dyDescent="0.25">
      <c r="A23" s="15" t="s">
        <v>1256</v>
      </c>
      <c r="B23" s="15" t="s">
        <v>132</v>
      </c>
    </row>
    <row r="24" spans="1:2" x14ac:dyDescent="0.25">
      <c r="A24" s="16" t="s">
        <v>1261</v>
      </c>
      <c r="B24" s="16" t="s">
        <v>1262</v>
      </c>
    </row>
    <row r="25" spans="1:2" x14ac:dyDescent="0.25">
      <c r="A25" s="16" t="s">
        <v>1263</v>
      </c>
      <c r="B25" s="16" t="s">
        <v>1264</v>
      </c>
    </row>
    <row r="26" spans="1:2" x14ac:dyDescent="0.25">
      <c r="A26" s="16" t="s">
        <v>1265</v>
      </c>
      <c r="B26" s="16" t="s">
        <v>1266</v>
      </c>
    </row>
    <row r="27" spans="1:2" x14ac:dyDescent="0.25">
      <c r="A27" s="16" t="s">
        <v>1267</v>
      </c>
      <c r="B27" s="16" t="s">
        <v>795</v>
      </c>
    </row>
    <row r="28" spans="1:2" x14ac:dyDescent="0.25">
      <c r="A28" s="16" t="s">
        <v>1268</v>
      </c>
      <c r="B28" s="16" t="s">
        <v>1269</v>
      </c>
    </row>
    <row r="29" spans="1:2" x14ac:dyDescent="0.25">
      <c r="A29" s="16" t="s">
        <v>1270</v>
      </c>
      <c r="B29" s="16" t="s">
        <v>1271</v>
      </c>
    </row>
    <row r="30" spans="1:2" x14ac:dyDescent="0.25">
      <c r="A30" s="16" t="s">
        <v>1272</v>
      </c>
      <c r="B30" s="16" t="s">
        <v>1273</v>
      </c>
    </row>
    <row r="31" spans="1:2" x14ac:dyDescent="0.25">
      <c r="A31" s="16" t="s">
        <v>1274</v>
      </c>
      <c r="B31" s="16" t="s">
        <v>1275</v>
      </c>
    </row>
    <row r="32" spans="1:2" x14ac:dyDescent="0.25">
      <c r="A32" s="16" t="s">
        <v>1276</v>
      </c>
      <c r="B32" s="16" t="s">
        <v>1277</v>
      </c>
    </row>
    <row r="33" spans="1:2" x14ac:dyDescent="0.25">
      <c r="A33" s="16" t="s">
        <v>1278</v>
      </c>
      <c r="B33" s="16" t="s">
        <v>1279</v>
      </c>
    </row>
    <row r="34" spans="1:2" x14ac:dyDescent="0.25">
      <c r="A34" s="16" t="s">
        <v>1280</v>
      </c>
      <c r="B34" s="16" t="s">
        <v>1281</v>
      </c>
    </row>
    <row r="35" spans="1:2" x14ac:dyDescent="0.25">
      <c r="A35" s="16" t="s">
        <v>1282</v>
      </c>
      <c r="B35" s="16" t="s">
        <v>1283</v>
      </c>
    </row>
    <row r="36" spans="1:2" x14ac:dyDescent="0.25">
      <c r="A36" s="16" t="s">
        <v>1284</v>
      </c>
      <c r="B36" s="16" t="s">
        <v>1285</v>
      </c>
    </row>
    <row r="37" spans="1:2" x14ac:dyDescent="0.25">
      <c r="A37" s="16" t="s">
        <v>1286</v>
      </c>
      <c r="B37" s="16" t="s">
        <v>1287</v>
      </c>
    </row>
    <row r="38" spans="1:2" x14ac:dyDescent="0.25">
      <c r="A38" s="16" t="s">
        <v>1288</v>
      </c>
      <c r="B38" s="16" t="s">
        <v>1289</v>
      </c>
    </row>
    <row r="39" spans="1:2" x14ac:dyDescent="0.25">
      <c r="A39" s="16" t="s">
        <v>1290</v>
      </c>
      <c r="B39" s="16" t="s">
        <v>1291</v>
      </c>
    </row>
    <row r="40" spans="1:2" ht="13" x14ac:dyDescent="0.25">
      <c r="A40" s="15" t="s">
        <v>1256</v>
      </c>
      <c r="B40" s="15" t="s">
        <v>168</v>
      </c>
    </row>
    <row r="41" spans="1:2" x14ac:dyDescent="0.25">
      <c r="A41" s="16" t="s">
        <v>1292</v>
      </c>
      <c r="B41" s="16" t="s">
        <v>1293</v>
      </c>
    </row>
    <row r="42" spans="1:2" x14ac:dyDescent="0.25">
      <c r="A42" s="16" t="s">
        <v>1294</v>
      </c>
      <c r="B42" s="16" t="s">
        <v>1295</v>
      </c>
    </row>
    <row r="43" spans="1:2" x14ac:dyDescent="0.25">
      <c r="A43" s="16" t="s">
        <v>1296</v>
      </c>
      <c r="B43" s="16" t="s">
        <v>1297</v>
      </c>
    </row>
    <row r="44" spans="1:2" x14ac:dyDescent="0.25">
      <c r="A44" s="16" t="s">
        <v>1298</v>
      </c>
      <c r="B44" s="16" t="s">
        <v>1299</v>
      </c>
    </row>
    <row r="45" spans="1:2" x14ac:dyDescent="0.25">
      <c r="A45" s="16" t="s">
        <v>1300</v>
      </c>
      <c r="B45" s="16" t="s">
        <v>1301</v>
      </c>
    </row>
    <row r="46" spans="1:2" x14ac:dyDescent="0.25">
      <c r="A46" s="16" t="s">
        <v>1302</v>
      </c>
      <c r="B46" s="16" t="s">
        <v>1303</v>
      </c>
    </row>
    <row r="47" spans="1:2" x14ac:dyDescent="0.25">
      <c r="A47" s="16" t="s">
        <v>1304</v>
      </c>
      <c r="B47" s="16" t="s">
        <v>1305</v>
      </c>
    </row>
    <row r="48" spans="1:2" ht="13" x14ac:dyDescent="0.25">
      <c r="A48" s="15" t="s">
        <v>1256</v>
      </c>
      <c r="B48" s="15" t="s">
        <v>207</v>
      </c>
    </row>
    <row r="49" spans="1:2" x14ac:dyDescent="0.25">
      <c r="A49" s="16" t="s">
        <v>1306</v>
      </c>
      <c r="B49" s="16" t="s">
        <v>1307</v>
      </c>
    </row>
    <row r="50" spans="1:2" x14ac:dyDescent="0.25">
      <c r="A50" s="16" t="s">
        <v>1308</v>
      </c>
      <c r="B50" s="16" t="s">
        <v>1309</v>
      </c>
    </row>
    <row r="51" spans="1:2" x14ac:dyDescent="0.25">
      <c r="A51" s="16" t="s">
        <v>1310</v>
      </c>
      <c r="B51" s="16" t="s">
        <v>1311</v>
      </c>
    </row>
    <row r="52" spans="1:2" x14ac:dyDescent="0.25">
      <c r="A52" s="16" t="s">
        <v>1312</v>
      </c>
      <c r="B52" s="16" t="s">
        <v>1313</v>
      </c>
    </row>
    <row r="53" spans="1:2" x14ac:dyDescent="0.25">
      <c r="A53" s="16" t="s">
        <v>1314</v>
      </c>
      <c r="B53" s="16" t="s">
        <v>1315</v>
      </c>
    </row>
    <row r="54" spans="1:2" x14ac:dyDescent="0.25">
      <c r="A54" s="16" t="s">
        <v>1316</v>
      </c>
      <c r="B54" s="16" t="s">
        <v>1317</v>
      </c>
    </row>
    <row r="55" spans="1:2" x14ac:dyDescent="0.25">
      <c r="A55" s="16" t="s">
        <v>1316</v>
      </c>
      <c r="B55" s="16" t="s">
        <v>1318</v>
      </c>
    </row>
    <row r="56" spans="1:2" x14ac:dyDescent="0.25">
      <c r="A56" s="16" t="s">
        <v>1319</v>
      </c>
      <c r="B56" s="16" t="s">
        <v>1320</v>
      </c>
    </row>
    <row r="57" spans="1:2" x14ac:dyDescent="0.25">
      <c r="A57" s="16" t="s">
        <v>1321</v>
      </c>
      <c r="B57" s="16" t="s">
        <v>1322</v>
      </c>
    </row>
    <row r="58" spans="1:2" x14ac:dyDescent="0.25">
      <c r="A58" s="16" t="s">
        <v>1323</v>
      </c>
      <c r="B58" s="16" t="s">
        <v>1324</v>
      </c>
    </row>
    <row r="59" spans="1:2" x14ac:dyDescent="0.25">
      <c r="A59" s="16" t="s">
        <v>1325</v>
      </c>
      <c r="B59" s="16" t="s">
        <v>1326</v>
      </c>
    </row>
    <row r="60" spans="1:2" ht="13" x14ac:dyDescent="0.25">
      <c r="A60" s="15" t="s">
        <v>1256</v>
      </c>
      <c r="B60" s="15" t="s">
        <v>213</v>
      </c>
    </row>
    <row r="61" spans="1:2" x14ac:dyDescent="0.25">
      <c r="A61" s="16" t="s">
        <v>1327</v>
      </c>
      <c r="B61" s="16" t="s">
        <v>1328</v>
      </c>
    </row>
    <row r="62" spans="1:2" x14ac:dyDescent="0.25">
      <c r="A62" s="16" t="s">
        <v>1329</v>
      </c>
      <c r="B62" s="16" t="s">
        <v>1330</v>
      </c>
    </row>
    <row r="63" spans="1:2" x14ac:dyDescent="0.25">
      <c r="A63" s="16" t="s">
        <v>1331</v>
      </c>
      <c r="B63" s="16" t="s">
        <v>1332</v>
      </c>
    </row>
    <row r="64" spans="1:2" x14ac:dyDescent="0.25">
      <c r="A64" s="16" t="s">
        <v>1333</v>
      </c>
      <c r="B64" s="16" t="s">
        <v>1334</v>
      </c>
    </row>
    <row r="65" spans="1:2" x14ac:dyDescent="0.25">
      <c r="A65" s="16" t="s">
        <v>1335</v>
      </c>
      <c r="B65" s="16" t="s">
        <v>1336</v>
      </c>
    </row>
    <row r="66" spans="1:2" x14ac:dyDescent="0.25">
      <c r="A66" s="16" t="s">
        <v>1337</v>
      </c>
      <c r="B66" s="16" t="s">
        <v>1338</v>
      </c>
    </row>
    <row r="67" spans="1:2" x14ac:dyDescent="0.25">
      <c r="A67" s="16" t="s">
        <v>1339</v>
      </c>
      <c r="B67" s="16" t="s">
        <v>1340</v>
      </c>
    </row>
    <row r="68" spans="1:2" x14ac:dyDescent="0.25">
      <c r="A68" s="16" t="s">
        <v>1341</v>
      </c>
      <c r="B68" s="16" t="s">
        <v>1342</v>
      </c>
    </row>
    <row r="69" spans="1:2" ht="13" x14ac:dyDescent="0.25">
      <c r="A69" s="15" t="s">
        <v>1256</v>
      </c>
      <c r="B69" s="15" t="s">
        <v>246</v>
      </c>
    </row>
    <row r="70" spans="1:2" x14ac:dyDescent="0.25">
      <c r="A70" s="16" t="s">
        <v>1343</v>
      </c>
      <c r="B70" s="16" t="s">
        <v>1344</v>
      </c>
    </row>
    <row r="71" spans="1:2" x14ac:dyDescent="0.25">
      <c r="A71" s="16" t="s">
        <v>1345</v>
      </c>
      <c r="B71" s="16" t="s">
        <v>1346</v>
      </c>
    </row>
    <row r="72" spans="1:2" x14ac:dyDescent="0.25">
      <c r="A72" s="16" t="s">
        <v>1347</v>
      </c>
      <c r="B72" s="16" t="s">
        <v>1348</v>
      </c>
    </row>
    <row r="73" spans="1:2" x14ac:dyDescent="0.25">
      <c r="A73" s="16" t="s">
        <v>1349</v>
      </c>
      <c r="B73" s="16" t="s">
        <v>1350</v>
      </c>
    </row>
    <row r="74" spans="1:2" x14ac:dyDescent="0.25">
      <c r="A74" s="16" t="s">
        <v>1351</v>
      </c>
      <c r="B74" s="16" t="s">
        <v>1352</v>
      </c>
    </row>
    <row r="75" spans="1:2" x14ac:dyDescent="0.25">
      <c r="A75" s="16" t="s">
        <v>1353</v>
      </c>
      <c r="B75" s="16" t="s">
        <v>1354</v>
      </c>
    </row>
    <row r="76" spans="1:2" x14ac:dyDescent="0.25">
      <c r="A76" s="16" t="s">
        <v>1355</v>
      </c>
      <c r="B76" s="16" t="s">
        <v>1356</v>
      </c>
    </row>
    <row r="77" spans="1:2" x14ac:dyDescent="0.25">
      <c r="A77" s="16" t="s">
        <v>1357</v>
      </c>
      <c r="B77" s="16" t="s">
        <v>1358</v>
      </c>
    </row>
    <row r="78" spans="1:2" ht="13" x14ac:dyDescent="0.25">
      <c r="A78" s="15" t="s">
        <v>1256</v>
      </c>
      <c r="B78" s="15" t="s">
        <v>280</v>
      </c>
    </row>
    <row r="79" spans="1:2" x14ac:dyDescent="0.25">
      <c r="A79" s="16" t="s">
        <v>1359</v>
      </c>
      <c r="B79" s="16" t="s">
        <v>1360</v>
      </c>
    </row>
    <row r="80" spans="1:2" x14ac:dyDescent="0.25">
      <c r="A80" s="16" t="s">
        <v>1361</v>
      </c>
      <c r="B80" s="16" t="s">
        <v>1362</v>
      </c>
    </row>
    <row r="81" spans="1:2" x14ac:dyDescent="0.25">
      <c r="A81" s="16" t="s">
        <v>1363</v>
      </c>
      <c r="B81" s="16" t="s">
        <v>1364</v>
      </c>
    </row>
    <row r="82" spans="1:2" x14ac:dyDescent="0.25">
      <c r="A82" s="16" t="s">
        <v>1365</v>
      </c>
      <c r="B82" s="16" t="s">
        <v>1366</v>
      </c>
    </row>
    <row r="83" spans="1:2" x14ac:dyDescent="0.25">
      <c r="A83" s="16" t="s">
        <v>1367</v>
      </c>
      <c r="B83" s="16" t="s">
        <v>1368</v>
      </c>
    </row>
    <row r="84" spans="1:2" ht="13" x14ac:dyDescent="0.25">
      <c r="A84" s="15" t="s">
        <v>41</v>
      </c>
      <c r="B84" s="15" t="s">
        <v>295</v>
      </c>
    </row>
    <row r="85" spans="1:2" x14ac:dyDescent="0.25">
      <c r="A85" s="16" t="s">
        <v>1369</v>
      </c>
      <c r="B85" s="16" t="s">
        <v>1370</v>
      </c>
    </row>
    <row r="86" spans="1:2" x14ac:dyDescent="0.25">
      <c r="A86" s="16" t="s">
        <v>1371</v>
      </c>
      <c r="B86" s="16" t="s">
        <v>1372</v>
      </c>
    </row>
    <row r="87" spans="1:2" x14ac:dyDescent="0.25">
      <c r="A87" s="16" t="s">
        <v>1373</v>
      </c>
      <c r="B87" s="16" t="s">
        <v>1374</v>
      </c>
    </row>
    <row r="88" spans="1:2" x14ac:dyDescent="0.25">
      <c r="A88" s="16" t="s">
        <v>1375</v>
      </c>
      <c r="B88" s="16" t="s">
        <v>1376</v>
      </c>
    </row>
    <row r="89" spans="1:2" ht="13" x14ac:dyDescent="0.25">
      <c r="A89" s="15" t="s">
        <v>1256</v>
      </c>
      <c r="B89" s="15" t="s">
        <v>338</v>
      </c>
    </row>
    <row r="90" spans="1:2" x14ac:dyDescent="0.25">
      <c r="A90" s="16" t="s">
        <v>1377</v>
      </c>
      <c r="B90" s="16" t="s">
        <v>1378</v>
      </c>
    </row>
    <row r="91" spans="1:2" x14ac:dyDescent="0.25">
      <c r="A91" s="16" t="s">
        <v>1379</v>
      </c>
      <c r="B91" s="16" t="s">
        <v>1380</v>
      </c>
    </row>
    <row r="92" spans="1:2" x14ac:dyDescent="0.25">
      <c r="A92" s="16" t="s">
        <v>1381</v>
      </c>
      <c r="B92" s="16" t="s">
        <v>1382</v>
      </c>
    </row>
    <row r="93" spans="1:2" x14ac:dyDescent="0.25">
      <c r="A93" s="16" t="s">
        <v>1383</v>
      </c>
      <c r="B93" s="16" t="s">
        <v>1384</v>
      </c>
    </row>
    <row r="94" spans="1:2" x14ac:dyDescent="0.25">
      <c r="A94" s="16" t="s">
        <v>1385</v>
      </c>
      <c r="B94" s="16" t="s">
        <v>1386</v>
      </c>
    </row>
    <row r="95" spans="1:2" x14ac:dyDescent="0.25">
      <c r="A95" s="16" t="s">
        <v>1387</v>
      </c>
      <c r="B95" s="16" t="s">
        <v>1388</v>
      </c>
    </row>
    <row r="96" spans="1:2" x14ac:dyDescent="0.25">
      <c r="A96" s="16" t="s">
        <v>1389</v>
      </c>
      <c r="B96" s="16" t="s">
        <v>1390</v>
      </c>
    </row>
    <row r="97" spans="1:2" x14ac:dyDescent="0.25">
      <c r="A97" s="16" t="s">
        <v>1391</v>
      </c>
      <c r="B97" s="16" t="s">
        <v>1392</v>
      </c>
    </row>
    <row r="98" spans="1:2" x14ac:dyDescent="0.25">
      <c r="A98" s="16" t="s">
        <v>1393</v>
      </c>
      <c r="B98" s="16" t="s">
        <v>1394</v>
      </c>
    </row>
    <row r="99" spans="1:2" ht="13" x14ac:dyDescent="0.25">
      <c r="A99" s="15" t="s">
        <v>1256</v>
      </c>
      <c r="B99" s="15" t="s">
        <v>400</v>
      </c>
    </row>
    <row r="100" spans="1:2" x14ac:dyDescent="0.25">
      <c r="A100" s="16" t="s">
        <v>1395</v>
      </c>
      <c r="B100" s="16" t="s">
        <v>1396</v>
      </c>
    </row>
    <row r="101" spans="1:2" x14ac:dyDescent="0.25">
      <c r="A101" s="16" t="s">
        <v>1397</v>
      </c>
      <c r="B101" s="16" t="s">
        <v>1398</v>
      </c>
    </row>
    <row r="102" spans="1:2" x14ac:dyDescent="0.25">
      <c r="A102" s="16" t="s">
        <v>1399</v>
      </c>
      <c r="B102" s="16" t="s">
        <v>1400</v>
      </c>
    </row>
    <row r="103" spans="1:2" x14ac:dyDescent="0.25">
      <c r="A103" s="16" t="s">
        <v>1401</v>
      </c>
      <c r="B103" s="16" t="s">
        <v>1402</v>
      </c>
    </row>
    <row r="104" spans="1:2" x14ac:dyDescent="0.25">
      <c r="A104" s="16" t="s">
        <v>1403</v>
      </c>
      <c r="B104" s="16" t="s">
        <v>1404</v>
      </c>
    </row>
    <row r="105" spans="1:2" x14ac:dyDescent="0.25">
      <c r="A105" s="16" t="s">
        <v>1405</v>
      </c>
      <c r="B105" s="16" t="s">
        <v>1406</v>
      </c>
    </row>
    <row r="106" spans="1:2" ht="13" x14ac:dyDescent="0.25">
      <c r="A106" s="15" t="s">
        <v>1256</v>
      </c>
      <c r="B106" s="15" t="s">
        <v>430</v>
      </c>
    </row>
    <row r="107" spans="1:2" x14ac:dyDescent="0.25">
      <c r="A107" s="16" t="s">
        <v>1407</v>
      </c>
      <c r="B107" s="16" t="s">
        <v>1408</v>
      </c>
    </row>
    <row r="108" spans="1:2" x14ac:dyDescent="0.25">
      <c r="A108" s="16" t="s">
        <v>1409</v>
      </c>
      <c r="B108" s="16" t="s">
        <v>1410</v>
      </c>
    </row>
    <row r="109" spans="1:2" x14ac:dyDescent="0.25">
      <c r="A109" s="16" t="s">
        <v>1411</v>
      </c>
      <c r="B109" s="16" t="s">
        <v>1412</v>
      </c>
    </row>
    <row r="110" spans="1:2" ht="13" x14ac:dyDescent="0.25">
      <c r="A110" s="15" t="s">
        <v>1256</v>
      </c>
      <c r="B110" s="15" t="s">
        <v>434</v>
      </c>
    </row>
    <row r="111" spans="1:2" x14ac:dyDescent="0.25">
      <c r="A111" s="16" t="s">
        <v>1413</v>
      </c>
      <c r="B111" s="16" t="s">
        <v>1414</v>
      </c>
    </row>
    <row r="112" spans="1:2" x14ac:dyDescent="0.25">
      <c r="A112" s="16" t="s">
        <v>1415</v>
      </c>
      <c r="B112" s="16" t="s">
        <v>1416</v>
      </c>
    </row>
    <row r="113" spans="1:2" x14ac:dyDescent="0.25">
      <c r="A113" s="16" t="s">
        <v>1417</v>
      </c>
      <c r="B113" s="16" t="s">
        <v>1418</v>
      </c>
    </row>
    <row r="114" spans="1:2" ht="13" x14ac:dyDescent="0.25">
      <c r="A114" s="15" t="s">
        <v>1256</v>
      </c>
      <c r="B114" s="15" t="s">
        <v>475</v>
      </c>
    </row>
    <row r="115" spans="1:2" x14ac:dyDescent="0.25">
      <c r="A115" s="16" t="s">
        <v>1419</v>
      </c>
      <c r="B115" s="16" t="s">
        <v>1420</v>
      </c>
    </row>
    <row r="116" spans="1:2" x14ac:dyDescent="0.25">
      <c r="A116" s="16" t="s">
        <v>1421</v>
      </c>
      <c r="B116" s="16" t="s">
        <v>1422</v>
      </c>
    </row>
    <row r="117" spans="1:2" x14ac:dyDescent="0.25">
      <c r="A117" s="16" t="s">
        <v>1423</v>
      </c>
      <c r="B117" s="16" t="s">
        <v>1424</v>
      </c>
    </row>
    <row r="118" spans="1:2" x14ac:dyDescent="0.25">
      <c r="A118" s="16" t="s">
        <v>1425</v>
      </c>
      <c r="B118" s="16" t="s">
        <v>1426</v>
      </c>
    </row>
    <row r="119" spans="1:2" x14ac:dyDescent="0.25">
      <c r="A119" s="16" t="s">
        <v>1427</v>
      </c>
      <c r="B119" s="16" t="s">
        <v>1428</v>
      </c>
    </row>
    <row r="120" spans="1:2" x14ac:dyDescent="0.25">
      <c r="A120" s="16" t="s">
        <v>1429</v>
      </c>
      <c r="B120" s="16" t="s">
        <v>1430</v>
      </c>
    </row>
    <row r="121" spans="1:2" x14ac:dyDescent="0.25">
      <c r="A121" s="16" t="s">
        <v>1431</v>
      </c>
      <c r="B121" s="16" t="s">
        <v>1432</v>
      </c>
    </row>
    <row r="122" spans="1:2" ht="13" x14ac:dyDescent="0.25">
      <c r="A122" s="15" t="s">
        <v>1256</v>
      </c>
      <c r="B122" s="15" t="s">
        <v>516</v>
      </c>
    </row>
    <row r="123" spans="1:2" x14ac:dyDescent="0.25">
      <c r="A123" s="16" t="s">
        <v>1433</v>
      </c>
      <c r="B123" s="16" t="s">
        <v>1434</v>
      </c>
    </row>
    <row r="124" spans="1:2" x14ac:dyDescent="0.25">
      <c r="A124" s="16" t="s">
        <v>518</v>
      </c>
      <c r="B124" s="16" t="s">
        <v>1435</v>
      </c>
    </row>
    <row r="125" spans="1:2" x14ac:dyDescent="0.25">
      <c r="A125" s="16" t="s">
        <v>1436</v>
      </c>
      <c r="B125" s="16" t="s">
        <v>519</v>
      </c>
    </row>
    <row r="126" spans="1:2" ht="13" x14ac:dyDescent="0.25">
      <c r="A126" s="15" t="s">
        <v>1256</v>
      </c>
      <c r="B126" s="15" t="s">
        <v>520</v>
      </c>
    </row>
    <row r="127" spans="1:2" x14ac:dyDescent="0.25">
      <c r="A127" s="16" t="s">
        <v>1437</v>
      </c>
      <c r="B127" s="16" t="s">
        <v>1438</v>
      </c>
    </row>
    <row r="128" spans="1:2" x14ac:dyDescent="0.25">
      <c r="A128" s="16" t="s">
        <v>1439</v>
      </c>
      <c r="B128" s="16" t="s">
        <v>1440</v>
      </c>
    </row>
    <row r="129" spans="1:2" x14ac:dyDescent="0.25">
      <c r="A129" s="16" t="s">
        <v>1441</v>
      </c>
      <c r="B129" s="16" t="s">
        <v>1442</v>
      </c>
    </row>
    <row r="130" spans="1:2" x14ac:dyDescent="0.25">
      <c r="A130" s="16" t="s">
        <v>1443</v>
      </c>
      <c r="B130" s="16" t="s">
        <v>1444</v>
      </c>
    </row>
    <row r="131" spans="1:2" x14ac:dyDescent="0.25">
      <c r="A131" s="16" t="s">
        <v>1445</v>
      </c>
      <c r="B131" s="16" t="s">
        <v>1446</v>
      </c>
    </row>
    <row r="132" spans="1:2" x14ac:dyDescent="0.25">
      <c r="A132" s="16" t="s">
        <v>1447</v>
      </c>
      <c r="B132" s="16" t="s">
        <v>1448</v>
      </c>
    </row>
    <row r="133" spans="1:2" x14ac:dyDescent="0.25">
      <c r="A133" s="16" t="s">
        <v>1449</v>
      </c>
      <c r="B133" s="16" t="s">
        <v>1404</v>
      </c>
    </row>
    <row r="134" spans="1:2" x14ac:dyDescent="0.25">
      <c r="A134" s="16" t="s">
        <v>1450</v>
      </c>
      <c r="B134" s="16" t="s">
        <v>1451</v>
      </c>
    </row>
    <row r="135" spans="1:2" x14ac:dyDescent="0.25">
      <c r="A135" s="16" t="s">
        <v>1452</v>
      </c>
      <c r="B135" s="16" t="s">
        <v>1453</v>
      </c>
    </row>
    <row r="136" spans="1:2" x14ac:dyDescent="0.25">
      <c r="A136" s="16" t="s">
        <v>1454</v>
      </c>
      <c r="B136" s="16" t="s">
        <v>1455</v>
      </c>
    </row>
    <row r="137" spans="1:2" ht="13" x14ac:dyDescent="0.25">
      <c r="A137" s="15" t="s">
        <v>1256</v>
      </c>
      <c r="B137" s="15" t="s">
        <v>556</v>
      </c>
    </row>
    <row r="138" spans="1:2" x14ac:dyDescent="0.25">
      <c r="A138" s="16" t="s">
        <v>1456</v>
      </c>
      <c r="B138" s="16" t="s">
        <v>1457</v>
      </c>
    </row>
    <row r="139" spans="1:2" x14ac:dyDescent="0.25">
      <c r="A139" s="16" t="s">
        <v>1458</v>
      </c>
      <c r="B139" s="16" t="s">
        <v>1459</v>
      </c>
    </row>
    <row r="140" spans="1:2" x14ac:dyDescent="0.25">
      <c r="A140" s="16" t="s">
        <v>1460</v>
      </c>
      <c r="B140" s="16" t="s">
        <v>1461</v>
      </c>
    </row>
    <row r="141" spans="1:2" x14ac:dyDescent="0.25">
      <c r="A141" s="16" t="s">
        <v>1462</v>
      </c>
      <c r="B141" s="16" t="s">
        <v>1463</v>
      </c>
    </row>
    <row r="142" spans="1:2" x14ac:dyDescent="0.25">
      <c r="A142" s="16" t="s">
        <v>1464</v>
      </c>
      <c r="B142" s="16" t="s">
        <v>1465</v>
      </c>
    </row>
    <row r="143" spans="1:2" x14ac:dyDescent="0.25">
      <c r="A143" s="16" t="s">
        <v>1466</v>
      </c>
      <c r="B143" s="16" t="s">
        <v>1467</v>
      </c>
    </row>
    <row r="144" spans="1:2" x14ac:dyDescent="0.25">
      <c r="A144" s="16" t="s">
        <v>1468</v>
      </c>
      <c r="B144" s="16" t="s">
        <v>1469</v>
      </c>
    </row>
    <row r="145" spans="1:2" x14ac:dyDescent="0.25">
      <c r="A145" s="17" t="s">
        <v>1470</v>
      </c>
      <c r="B145" s="17" t="s">
        <v>1471</v>
      </c>
    </row>
    <row r="146" spans="1:2" x14ac:dyDescent="0.25">
      <c r="A146" s="16" t="s">
        <v>1472</v>
      </c>
      <c r="B146" s="16" t="s">
        <v>1473</v>
      </c>
    </row>
    <row r="147" spans="1:2" x14ac:dyDescent="0.25">
      <c r="A147" s="16" t="s">
        <v>1474</v>
      </c>
      <c r="B147" s="16" t="s">
        <v>1475</v>
      </c>
    </row>
    <row r="148" spans="1:2" x14ac:dyDescent="0.25">
      <c r="A148" s="16" t="s">
        <v>1476</v>
      </c>
      <c r="B148" s="16" t="s">
        <v>1477</v>
      </c>
    </row>
    <row r="149" spans="1:2" x14ac:dyDescent="0.25">
      <c r="A149" s="16" t="s">
        <v>1478</v>
      </c>
      <c r="B149" s="16" t="s">
        <v>1479</v>
      </c>
    </row>
    <row r="150" spans="1:2" ht="13" x14ac:dyDescent="0.25">
      <c r="A150" s="15" t="s">
        <v>1256</v>
      </c>
      <c r="B150" s="15" t="s">
        <v>590</v>
      </c>
    </row>
    <row r="151" spans="1:2" x14ac:dyDescent="0.25">
      <c r="A151" s="16" t="s">
        <v>1480</v>
      </c>
      <c r="B151" s="16" t="s">
        <v>1481</v>
      </c>
    </row>
    <row r="152" spans="1:2" x14ac:dyDescent="0.25">
      <c r="A152" s="16" t="s">
        <v>1482</v>
      </c>
      <c r="B152" s="16" t="s">
        <v>1483</v>
      </c>
    </row>
    <row r="153" spans="1:2" x14ac:dyDescent="0.25">
      <c r="A153" s="16" t="s">
        <v>1484</v>
      </c>
      <c r="B153" s="16" t="s">
        <v>1485</v>
      </c>
    </row>
    <row r="154" spans="1:2" x14ac:dyDescent="0.25">
      <c r="A154" s="16" t="s">
        <v>1486</v>
      </c>
      <c r="B154" s="16" t="s">
        <v>1487</v>
      </c>
    </row>
    <row r="155" spans="1:2" x14ac:dyDescent="0.25">
      <c r="A155" s="16" t="s">
        <v>1488</v>
      </c>
      <c r="B155" s="16" t="s">
        <v>1489</v>
      </c>
    </row>
    <row r="156" spans="1:2" ht="13" x14ac:dyDescent="0.25">
      <c r="A156" s="15" t="s">
        <v>1256</v>
      </c>
      <c r="B156" s="15" t="s">
        <v>1490</v>
      </c>
    </row>
    <row r="157" spans="1:2" x14ac:dyDescent="0.25">
      <c r="A157" s="16" t="s">
        <v>1491</v>
      </c>
      <c r="B157" s="16" t="s">
        <v>1492</v>
      </c>
    </row>
    <row r="158" spans="1:2" x14ac:dyDescent="0.25">
      <c r="A158" s="16" t="s">
        <v>1493</v>
      </c>
      <c r="B158" s="16" t="s">
        <v>1494</v>
      </c>
    </row>
    <row r="159" spans="1:2" x14ac:dyDescent="0.25">
      <c r="A159" s="16" t="s">
        <v>1495</v>
      </c>
      <c r="B159" s="16" t="s">
        <v>1496</v>
      </c>
    </row>
    <row r="160" spans="1:2" x14ac:dyDescent="0.25">
      <c r="A160" s="16" t="s">
        <v>1497</v>
      </c>
      <c r="B160" s="16" t="s">
        <v>1498</v>
      </c>
    </row>
    <row r="161" spans="1:2" x14ac:dyDescent="0.25">
      <c r="A161" s="16" t="s">
        <v>1499</v>
      </c>
      <c r="B161" s="16" t="s">
        <v>1500</v>
      </c>
    </row>
    <row r="162" spans="1:2" x14ac:dyDescent="0.25">
      <c r="A162" s="16" t="s">
        <v>1501</v>
      </c>
      <c r="B162" s="16" t="s">
        <v>1502</v>
      </c>
    </row>
    <row r="163" spans="1:2" ht="13" x14ac:dyDescent="0.25">
      <c r="A163" s="15" t="s">
        <v>1256</v>
      </c>
      <c r="B163" s="15" t="s">
        <v>600</v>
      </c>
    </row>
    <row r="164" spans="1:2" x14ac:dyDescent="0.25">
      <c r="A164" s="16" t="s">
        <v>1503</v>
      </c>
      <c r="B164" s="16" t="s">
        <v>1504</v>
      </c>
    </row>
    <row r="165" spans="1:2" x14ac:dyDescent="0.25">
      <c r="A165" s="16" t="s">
        <v>1505</v>
      </c>
      <c r="B165" s="16" t="s">
        <v>1506</v>
      </c>
    </row>
    <row r="166" spans="1:2" x14ac:dyDescent="0.25">
      <c r="A166" s="16" t="s">
        <v>1507</v>
      </c>
      <c r="B166" s="16" t="s">
        <v>1508</v>
      </c>
    </row>
    <row r="167" spans="1:2" x14ac:dyDescent="0.25">
      <c r="A167" s="16" t="s">
        <v>1509</v>
      </c>
      <c r="B167" s="16" t="s">
        <v>1510</v>
      </c>
    </row>
    <row r="168" spans="1:2" x14ac:dyDescent="0.25">
      <c r="A168" s="16" t="s">
        <v>1511</v>
      </c>
      <c r="B168" s="16" t="s">
        <v>1512</v>
      </c>
    </row>
    <row r="169" spans="1:2" x14ac:dyDescent="0.25">
      <c r="A169" s="16" t="s">
        <v>1513</v>
      </c>
      <c r="B169" s="16" t="s">
        <v>1514</v>
      </c>
    </row>
    <row r="170" spans="1:2" x14ac:dyDescent="0.25">
      <c r="A170" s="16" t="s">
        <v>1515</v>
      </c>
      <c r="B170" s="16" t="s">
        <v>1516</v>
      </c>
    </row>
    <row r="171" spans="1:2" ht="13" x14ac:dyDescent="0.25">
      <c r="A171" s="15" t="s">
        <v>1256</v>
      </c>
      <c r="B171" s="15" t="s">
        <v>609</v>
      </c>
    </row>
    <row r="172" spans="1:2" x14ac:dyDescent="0.25">
      <c r="A172" s="16" t="s">
        <v>1517</v>
      </c>
      <c r="B172" s="16" t="s">
        <v>1518</v>
      </c>
    </row>
    <row r="173" spans="1:2" x14ac:dyDescent="0.25">
      <c r="A173" s="16" t="s">
        <v>1519</v>
      </c>
      <c r="B173" s="16" t="s">
        <v>1520</v>
      </c>
    </row>
    <row r="174" spans="1:2" x14ac:dyDescent="0.25">
      <c r="A174" s="16" t="s">
        <v>1521</v>
      </c>
      <c r="B174" s="16" t="s">
        <v>1522</v>
      </c>
    </row>
    <row r="175" spans="1:2" x14ac:dyDescent="0.25">
      <c r="A175" s="16" t="s">
        <v>1523</v>
      </c>
      <c r="B175" s="16" t="s">
        <v>1524</v>
      </c>
    </row>
    <row r="176" spans="1:2" x14ac:dyDescent="0.25">
      <c r="A176" s="16" t="s">
        <v>1525</v>
      </c>
      <c r="B176" s="16" t="s">
        <v>1526</v>
      </c>
    </row>
    <row r="177" spans="1:2" x14ac:dyDescent="0.25">
      <c r="A177" s="16" t="s">
        <v>1527</v>
      </c>
      <c r="B177" s="16" t="s">
        <v>1528</v>
      </c>
    </row>
    <row r="178" spans="1:2" x14ac:dyDescent="0.25">
      <c r="A178" s="16" t="s">
        <v>1529</v>
      </c>
      <c r="B178" s="16" t="s">
        <v>1530</v>
      </c>
    </row>
    <row r="179" spans="1:2" ht="13" x14ac:dyDescent="0.25">
      <c r="A179" s="15" t="s">
        <v>1256</v>
      </c>
      <c r="B179" s="15" t="s">
        <v>654</v>
      </c>
    </row>
    <row r="180" spans="1:2" x14ac:dyDescent="0.25">
      <c r="A180" s="16" t="s">
        <v>983</v>
      </c>
      <c r="B180" s="16" t="s">
        <v>1531</v>
      </c>
    </row>
    <row r="181" spans="1:2" x14ac:dyDescent="0.25">
      <c r="A181" s="16" t="s">
        <v>1532</v>
      </c>
      <c r="B181" s="16" t="s">
        <v>1533</v>
      </c>
    </row>
    <row r="182" spans="1:2" x14ac:dyDescent="0.25">
      <c r="A182" s="16" t="s">
        <v>1534</v>
      </c>
      <c r="B182" s="16" t="s">
        <v>1535</v>
      </c>
    </row>
    <row r="183" spans="1:2" x14ac:dyDescent="0.25">
      <c r="A183" s="16" t="s">
        <v>1536</v>
      </c>
      <c r="B183" s="16" t="s">
        <v>1537</v>
      </c>
    </row>
    <row r="184" spans="1:2" x14ac:dyDescent="0.25">
      <c r="A184" s="16" t="s">
        <v>1538</v>
      </c>
      <c r="B184" s="16" t="s">
        <v>1539</v>
      </c>
    </row>
    <row r="185" spans="1:2" x14ac:dyDescent="0.25">
      <c r="A185" s="16" t="s">
        <v>1540</v>
      </c>
      <c r="B185" s="16" t="s">
        <v>1541</v>
      </c>
    </row>
    <row r="186" spans="1:2" ht="13" x14ac:dyDescent="0.25">
      <c r="A186" s="15" t="s">
        <v>1256</v>
      </c>
      <c r="B186" s="15" t="s">
        <v>667</v>
      </c>
    </row>
    <row r="187" spans="1:2" x14ac:dyDescent="0.25">
      <c r="A187" s="16" t="s">
        <v>1542</v>
      </c>
      <c r="B187" s="16" t="s">
        <v>1543</v>
      </c>
    </row>
    <row r="188" spans="1:2" x14ac:dyDescent="0.25">
      <c r="A188" s="16" t="s">
        <v>1544</v>
      </c>
      <c r="B188" s="16" t="s">
        <v>1545</v>
      </c>
    </row>
    <row r="189" spans="1:2" x14ac:dyDescent="0.25">
      <c r="A189" s="16" t="s">
        <v>1546</v>
      </c>
      <c r="B189" s="16" t="s">
        <v>1547</v>
      </c>
    </row>
    <row r="190" spans="1:2" x14ac:dyDescent="0.25">
      <c r="A190" s="16" t="s">
        <v>1548</v>
      </c>
      <c r="B190" s="16" t="s">
        <v>1549</v>
      </c>
    </row>
    <row r="191" spans="1:2" x14ac:dyDescent="0.25">
      <c r="A191" s="16" t="s">
        <v>1550</v>
      </c>
      <c r="B191" s="16" t="s">
        <v>1551</v>
      </c>
    </row>
    <row r="192" spans="1:2" x14ac:dyDescent="0.25">
      <c r="A192" s="16" t="s">
        <v>1552</v>
      </c>
      <c r="B192" s="16" t="s">
        <v>1553</v>
      </c>
    </row>
    <row r="193" spans="1:2" x14ac:dyDescent="0.25">
      <c r="A193" s="16" t="s">
        <v>1554</v>
      </c>
      <c r="B193" s="16" t="s">
        <v>1555</v>
      </c>
    </row>
    <row r="194" spans="1:2" x14ac:dyDescent="0.25">
      <c r="A194" s="16" t="s">
        <v>1556</v>
      </c>
      <c r="B194" s="16" t="s">
        <v>1557</v>
      </c>
    </row>
    <row r="195" spans="1:2" x14ac:dyDescent="0.25">
      <c r="A195" s="16" t="s">
        <v>1558</v>
      </c>
      <c r="B195" s="16" t="s">
        <v>1559</v>
      </c>
    </row>
    <row r="196" spans="1:2" x14ac:dyDescent="0.25">
      <c r="A196" s="16" t="s">
        <v>1560</v>
      </c>
      <c r="B196" s="16" t="s">
        <v>1561</v>
      </c>
    </row>
    <row r="197" spans="1:2" ht="13" x14ac:dyDescent="0.25">
      <c r="A197" s="15" t="s">
        <v>1256</v>
      </c>
      <c r="B197" s="15" t="s">
        <v>696</v>
      </c>
    </row>
    <row r="198" spans="1:2" x14ac:dyDescent="0.25">
      <c r="A198" s="16" t="s">
        <v>1562</v>
      </c>
      <c r="B198" s="16" t="s">
        <v>1563</v>
      </c>
    </row>
    <row r="199" spans="1:2" x14ac:dyDescent="0.25">
      <c r="A199" s="16" t="s">
        <v>1564</v>
      </c>
      <c r="B199" s="16" t="s">
        <v>1565</v>
      </c>
    </row>
    <row r="200" spans="1:2" x14ac:dyDescent="0.25">
      <c r="A200" s="16" t="s">
        <v>1566</v>
      </c>
      <c r="B200" s="16" t="s">
        <v>1567</v>
      </c>
    </row>
    <row r="201" spans="1:2" x14ac:dyDescent="0.25">
      <c r="A201" s="16" t="s">
        <v>1568</v>
      </c>
      <c r="B201" s="16" t="s">
        <v>1569</v>
      </c>
    </row>
    <row r="202" spans="1:2" x14ac:dyDescent="0.25">
      <c r="A202" s="16" t="s">
        <v>1570</v>
      </c>
      <c r="B202" s="16" t="s">
        <v>1571</v>
      </c>
    </row>
    <row r="203" spans="1:2" x14ac:dyDescent="0.25">
      <c r="A203" s="16" t="s">
        <v>1572</v>
      </c>
      <c r="B203" s="16" t="s">
        <v>1573</v>
      </c>
    </row>
    <row r="204" spans="1:2" x14ac:dyDescent="0.25">
      <c r="A204" s="16" t="s">
        <v>1574</v>
      </c>
      <c r="B204" s="16" t="s">
        <v>1575</v>
      </c>
    </row>
    <row r="205" spans="1:2" x14ac:dyDescent="0.25">
      <c r="A205" s="16" t="s">
        <v>1576</v>
      </c>
      <c r="B205" s="16" t="s">
        <v>1577</v>
      </c>
    </row>
    <row r="206" spans="1:2" ht="13" x14ac:dyDescent="0.25">
      <c r="A206" s="15" t="s">
        <v>1256</v>
      </c>
      <c r="B206" s="15" t="s">
        <v>705</v>
      </c>
    </row>
    <row r="207" spans="1:2" x14ac:dyDescent="0.25">
      <c r="A207" s="16" t="s">
        <v>1578</v>
      </c>
      <c r="B207" s="16" t="s">
        <v>1579</v>
      </c>
    </row>
    <row r="208" spans="1:2" x14ac:dyDescent="0.25">
      <c r="A208" s="16" t="s">
        <v>1580</v>
      </c>
      <c r="B208" s="16" t="s">
        <v>1581</v>
      </c>
    </row>
    <row r="209" spans="1:2" x14ac:dyDescent="0.25">
      <c r="A209" s="16" t="s">
        <v>1582</v>
      </c>
      <c r="B209" s="16" t="s">
        <v>1583</v>
      </c>
    </row>
    <row r="210" spans="1:2" x14ac:dyDescent="0.25">
      <c r="A210" s="16" t="s">
        <v>1584</v>
      </c>
      <c r="B210" s="16" t="s">
        <v>1585</v>
      </c>
    </row>
    <row r="211" spans="1:2" x14ac:dyDescent="0.25">
      <c r="A211" s="16" t="s">
        <v>1586</v>
      </c>
      <c r="B211" s="16" t="s">
        <v>1587</v>
      </c>
    </row>
    <row r="212" spans="1:2" x14ac:dyDescent="0.25">
      <c r="A212" s="16" t="s">
        <v>1588</v>
      </c>
      <c r="B212" s="16" t="s">
        <v>1589</v>
      </c>
    </row>
    <row r="213" spans="1:2" x14ac:dyDescent="0.25">
      <c r="A213" s="16" t="s">
        <v>1590</v>
      </c>
      <c r="B213" s="16" t="s">
        <v>1591</v>
      </c>
    </row>
    <row r="214" spans="1:2" x14ac:dyDescent="0.25">
      <c r="A214" s="16" t="s">
        <v>1592</v>
      </c>
      <c r="B214" s="16" t="s">
        <v>1593</v>
      </c>
    </row>
    <row r="215" spans="1:2" x14ac:dyDescent="0.25">
      <c r="A215" s="16" t="s">
        <v>1594</v>
      </c>
      <c r="B215" s="16" t="s">
        <v>1595</v>
      </c>
    </row>
    <row r="216" spans="1:2" x14ac:dyDescent="0.25">
      <c r="A216" s="16" t="s">
        <v>1596</v>
      </c>
      <c r="B216" s="16" t="s">
        <v>1597</v>
      </c>
    </row>
    <row r="217" spans="1:2" ht="13" x14ac:dyDescent="0.25">
      <c r="A217" s="15" t="s">
        <v>1256</v>
      </c>
      <c r="B217" s="15" t="s">
        <v>1598</v>
      </c>
    </row>
    <row r="218" spans="1:2" x14ac:dyDescent="0.25">
      <c r="A218" s="16" t="s">
        <v>1599</v>
      </c>
      <c r="B218" s="16" t="s">
        <v>1600</v>
      </c>
    </row>
    <row r="219" spans="1:2" x14ac:dyDescent="0.25">
      <c r="A219" s="16" t="s">
        <v>1601</v>
      </c>
      <c r="B219" s="16" t="s">
        <v>1307</v>
      </c>
    </row>
    <row r="220" spans="1:2" x14ac:dyDescent="0.25">
      <c r="A220" s="16" t="s">
        <v>1602</v>
      </c>
      <c r="B220" s="16" t="s">
        <v>1603</v>
      </c>
    </row>
    <row r="221" spans="1:2" x14ac:dyDescent="0.25">
      <c r="A221" s="14"/>
      <c r="B221" s="14"/>
    </row>
    <row r="222" spans="1:2" ht="13" x14ac:dyDescent="0.25">
      <c r="A222" s="18" t="s">
        <v>1604</v>
      </c>
      <c r="B222" s="18"/>
    </row>
    <row r="223" spans="1:2" x14ac:dyDescent="0.25">
      <c r="A223" s="14"/>
      <c r="B223" s="14"/>
    </row>
    <row r="224" spans="1:2" ht="13" x14ac:dyDescent="0.25">
      <c r="A224" s="15" t="s">
        <v>41</v>
      </c>
      <c r="B224" s="19" t="s">
        <v>1605</v>
      </c>
    </row>
    <row r="225" spans="1:2" x14ac:dyDescent="0.25">
      <c r="A225" s="20" t="s">
        <v>1236</v>
      </c>
      <c r="B225" s="20" t="s">
        <v>1237</v>
      </c>
    </row>
    <row r="226" spans="1:2" x14ac:dyDescent="0.25">
      <c r="A226" s="20" t="s">
        <v>1250</v>
      </c>
      <c r="B226" s="20" t="s">
        <v>1251</v>
      </c>
    </row>
    <row r="227" spans="1:2" x14ac:dyDescent="0.25">
      <c r="A227" s="20" t="s">
        <v>1292</v>
      </c>
      <c r="B227" s="20" t="s">
        <v>1293</v>
      </c>
    </row>
    <row r="228" spans="1:2" x14ac:dyDescent="0.25">
      <c r="A228" s="20" t="s">
        <v>1361</v>
      </c>
      <c r="B228" s="20" t="s">
        <v>1606</v>
      </c>
    </row>
    <row r="229" spans="1:2" x14ac:dyDescent="0.25">
      <c r="A229" s="20" t="s">
        <v>1607</v>
      </c>
      <c r="B229" s="20" t="s">
        <v>1608</v>
      </c>
    </row>
    <row r="230" spans="1:2" x14ac:dyDescent="0.25">
      <c r="A230" s="20" t="s">
        <v>1609</v>
      </c>
      <c r="B230" s="20" t="s">
        <v>1610</v>
      </c>
    </row>
    <row r="231" spans="1:2" x14ac:dyDescent="0.25">
      <c r="A231" s="20" t="s">
        <v>1556</v>
      </c>
      <c r="B231" s="20" t="s">
        <v>1557</v>
      </c>
    </row>
    <row r="232" spans="1:2" x14ac:dyDescent="0.25">
      <c r="A232" s="16" t="s">
        <v>1234</v>
      </c>
      <c r="B232" s="16" t="s">
        <v>1235</v>
      </c>
    </row>
    <row r="233" spans="1:2" x14ac:dyDescent="0.25">
      <c r="A233" s="16" t="s">
        <v>1236</v>
      </c>
      <c r="B233" s="16" t="s">
        <v>1237</v>
      </c>
    </row>
    <row r="234" spans="1:2" x14ac:dyDescent="0.25">
      <c r="A234" s="16" t="s">
        <v>1238</v>
      </c>
      <c r="B234" s="16" t="s">
        <v>1239</v>
      </c>
    </row>
    <row r="235" spans="1:2" x14ac:dyDescent="0.25">
      <c r="A235" s="16" t="s">
        <v>1240</v>
      </c>
      <c r="B235" s="16" t="s">
        <v>1241</v>
      </c>
    </row>
    <row r="236" spans="1:2" x14ac:dyDescent="0.25">
      <c r="A236" s="16" t="s">
        <v>1242</v>
      </c>
      <c r="B236" s="16" t="s">
        <v>1243</v>
      </c>
    </row>
    <row r="237" spans="1:2" x14ac:dyDescent="0.25">
      <c r="A237" s="16" t="s">
        <v>1244</v>
      </c>
      <c r="B237" s="16" t="s">
        <v>1245</v>
      </c>
    </row>
    <row r="238" spans="1:2" x14ac:dyDescent="0.25">
      <c r="A238" s="16" t="s">
        <v>1246</v>
      </c>
      <c r="B238" s="16" t="s">
        <v>1247</v>
      </c>
    </row>
    <row r="239" spans="1:2" x14ac:dyDescent="0.25">
      <c r="A239" s="16" t="s">
        <v>1248</v>
      </c>
      <c r="B239" s="16" t="s">
        <v>1249</v>
      </c>
    </row>
    <row r="240" spans="1:2" x14ac:dyDescent="0.25">
      <c r="A240" s="16" t="s">
        <v>1250</v>
      </c>
      <c r="B240" s="16" t="s">
        <v>1251</v>
      </c>
    </row>
    <row r="241" spans="1:2" x14ac:dyDescent="0.25">
      <c r="A241" s="16" t="s">
        <v>1252</v>
      </c>
      <c r="B241" s="16" t="s">
        <v>1253</v>
      </c>
    </row>
    <row r="242" spans="1:2" x14ac:dyDescent="0.25">
      <c r="A242" s="16" t="s">
        <v>1254</v>
      </c>
      <c r="B242" s="16" t="s">
        <v>1255</v>
      </c>
    </row>
    <row r="243" spans="1:2" x14ac:dyDescent="0.25">
      <c r="A243" s="16" t="s">
        <v>1257</v>
      </c>
      <c r="B243" s="16" t="s">
        <v>1258</v>
      </c>
    </row>
    <row r="244" spans="1:2" x14ac:dyDescent="0.25">
      <c r="A244" s="16" t="s">
        <v>1259</v>
      </c>
      <c r="B244" s="16" t="s">
        <v>1260</v>
      </c>
    </row>
    <row r="245" spans="1:2" x14ac:dyDescent="0.25">
      <c r="A245" s="16" t="s">
        <v>1261</v>
      </c>
      <c r="B245" s="16" t="s">
        <v>1262</v>
      </c>
    </row>
    <row r="246" spans="1:2" x14ac:dyDescent="0.25">
      <c r="A246" s="16" t="s">
        <v>1263</v>
      </c>
      <c r="B246" s="16" t="s">
        <v>1264</v>
      </c>
    </row>
    <row r="247" spans="1:2" x14ac:dyDescent="0.25">
      <c r="A247" s="16" t="s">
        <v>1265</v>
      </c>
      <c r="B247" s="16" t="s">
        <v>1266</v>
      </c>
    </row>
    <row r="248" spans="1:2" x14ac:dyDescent="0.25">
      <c r="A248" s="16" t="s">
        <v>1267</v>
      </c>
      <c r="B248" s="16" t="s">
        <v>795</v>
      </c>
    </row>
    <row r="249" spans="1:2" x14ac:dyDescent="0.25">
      <c r="A249" s="16" t="s">
        <v>1268</v>
      </c>
      <c r="B249" s="16" t="s">
        <v>1269</v>
      </c>
    </row>
    <row r="250" spans="1:2" x14ac:dyDescent="0.25">
      <c r="A250" s="16" t="s">
        <v>1270</v>
      </c>
      <c r="B250" s="16" t="s">
        <v>1271</v>
      </c>
    </row>
    <row r="251" spans="1:2" x14ac:dyDescent="0.25">
      <c r="A251" s="16" t="s">
        <v>1272</v>
      </c>
      <c r="B251" s="16" t="s">
        <v>1273</v>
      </c>
    </row>
    <row r="252" spans="1:2" x14ac:dyDescent="0.25">
      <c r="A252" s="16" t="s">
        <v>1274</v>
      </c>
      <c r="B252" s="16" t="s">
        <v>1275</v>
      </c>
    </row>
    <row r="253" spans="1:2" x14ac:dyDescent="0.25">
      <c r="A253" s="16" t="s">
        <v>1276</v>
      </c>
      <c r="B253" s="16" t="s">
        <v>1277</v>
      </c>
    </row>
    <row r="254" spans="1:2" x14ac:dyDescent="0.25">
      <c r="A254" s="16" t="s">
        <v>1278</v>
      </c>
      <c r="B254" s="16" t="s">
        <v>1279</v>
      </c>
    </row>
    <row r="255" spans="1:2" x14ac:dyDescent="0.25">
      <c r="A255" s="16" t="s">
        <v>1280</v>
      </c>
      <c r="B255" s="16" t="s">
        <v>1281</v>
      </c>
    </row>
    <row r="256" spans="1:2" x14ac:dyDescent="0.25">
      <c r="A256" s="16" t="s">
        <v>1282</v>
      </c>
      <c r="B256" s="16" t="s">
        <v>1283</v>
      </c>
    </row>
    <row r="257" spans="1:2" x14ac:dyDescent="0.25">
      <c r="A257" s="16" t="s">
        <v>1284</v>
      </c>
      <c r="B257" s="16" t="s">
        <v>1285</v>
      </c>
    </row>
    <row r="258" spans="1:2" x14ac:dyDescent="0.25">
      <c r="A258" s="16" t="s">
        <v>1286</v>
      </c>
      <c r="B258" s="16" t="s">
        <v>1287</v>
      </c>
    </row>
    <row r="259" spans="1:2" x14ac:dyDescent="0.25">
      <c r="A259" s="16" t="s">
        <v>1288</v>
      </c>
      <c r="B259" s="16" t="s">
        <v>1289</v>
      </c>
    </row>
    <row r="260" spans="1:2" x14ac:dyDescent="0.25">
      <c r="A260" s="16" t="s">
        <v>1290</v>
      </c>
      <c r="B260" s="16" t="s">
        <v>1291</v>
      </c>
    </row>
    <row r="261" spans="1:2" x14ac:dyDescent="0.25">
      <c r="A261" s="16" t="s">
        <v>1292</v>
      </c>
      <c r="B261" s="16" t="s">
        <v>1293</v>
      </c>
    </row>
    <row r="262" spans="1:2" x14ac:dyDescent="0.25">
      <c r="A262" s="16" t="s">
        <v>1294</v>
      </c>
      <c r="B262" s="16" t="s">
        <v>1295</v>
      </c>
    </row>
    <row r="263" spans="1:2" x14ac:dyDescent="0.25">
      <c r="A263" s="16" t="s">
        <v>1296</v>
      </c>
      <c r="B263" s="16" t="s">
        <v>1297</v>
      </c>
    </row>
    <row r="264" spans="1:2" x14ac:dyDescent="0.25">
      <c r="A264" s="16" t="s">
        <v>1298</v>
      </c>
      <c r="B264" s="16" t="s">
        <v>1299</v>
      </c>
    </row>
    <row r="265" spans="1:2" x14ac:dyDescent="0.25">
      <c r="A265" s="16" t="s">
        <v>1300</v>
      </c>
      <c r="B265" s="16" t="s">
        <v>1301</v>
      </c>
    </row>
    <row r="266" spans="1:2" x14ac:dyDescent="0.25">
      <c r="A266" s="16" t="s">
        <v>1302</v>
      </c>
      <c r="B266" s="16" t="s">
        <v>1303</v>
      </c>
    </row>
    <row r="267" spans="1:2" x14ac:dyDescent="0.25">
      <c r="A267" s="16" t="s">
        <v>1304</v>
      </c>
      <c r="B267" s="16" t="s">
        <v>1305</v>
      </c>
    </row>
    <row r="268" spans="1:2" x14ac:dyDescent="0.25">
      <c r="A268" s="16" t="s">
        <v>1306</v>
      </c>
      <c r="B268" s="16" t="s">
        <v>1307</v>
      </c>
    </row>
    <row r="269" spans="1:2" x14ac:dyDescent="0.25">
      <c r="A269" s="16" t="s">
        <v>1308</v>
      </c>
      <c r="B269" s="16" t="s">
        <v>1309</v>
      </c>
    </row>
    <row r="270" spans="1:2" x14ac:dyDescent="0.25">
      <c r="A270" s="16" t="s">
        <v>1310</v>
      </c>
      <c r="B270" s="16" t="s">
        <v>1311</v>
      </c>
    </row>
    <row r="271" spans="1:2" x14ac:dyDescent="0.25">
      <c r="A271" s="16" t="s">
        <v>1312</v>
      </c>
      <c r="B271" s="16" t="s">
        <v>1313</v>
      </c>
    </row>
    <row r="272" spans="1:2" x14ac:dyDescent="0.25">
      <c r="A272" s="16" t="s">
        <v>1314</v>
      </c>
      <c r="B272" s="16" t="s">
        <v>1315</v>
      </c>
    </row>
    <row r="273" spans="1:2" x14ac:dyDescent="0.25">
      <c r="A273" s="16" t="s">
        <v>1316</v>
      </c>
      <c r="B273" s="16" t="s">
        <v>1317</v>
      </c>
    </row>
    <row r="274" spans="1:2" x14ac:dyDescent="0.25">
      <c r="A274" s="16" t="s">
        <v>1316</v>
      </c>
      <c r="B274" s="16" t="s">
        <v>1318</v>
      </c>
    </row>
    <row r="275" spans="1:2" x14ac:dyDescent="0.25">
      <c r="A275" s="16" t="s">
        <v>1319</v>
      </c>
      <c r="B275" s="16" t="s">
        <v>1320</v>
      </c>
    </row>
    <row r="276" spans="1:2" x14ac:dyDescent="0.25">
      <c r="A276" s="16" t="s">
        <v>1321</v>
      </c>
      <c r="B276" s="16" t="s">
        <v>1322</v>
      </c>
    </row>
    <row r="277" spans="1:2" x14ac:dyDescent="0.25">
      <c r="A277" s="16" t="s">
        <v>1323</v>
      </c>
      <c r="B277" s="16" t="s">
        <v>1324</v>
      </c>
    </row>
    <row r="278" spans="1:2" x14ac:dyDescent="0.25">
      <c r="A278" s="16" t="s">
        <v>1325</v>
      </c>
      <c r="B278" s="16" t="s">
        <v>1326</v>
      </c>
    </row>
    <row r="279" spans="1:2" x14ac:dyDescent="0.25">
      <c r="A279" s="16" t="s">
        <v>1327</v>
      </c>
      <c r="B279" s="16" t="s">
        <v>1328</v>
      </c>
    </row>
    <row r="280" spans="1:2" x14ac:dyDescent="0.25">
      <c r="A280" s="16" t="s">
        <v>1329</v>
      </c>
      <c r="B280" s="16" t="s">
        <v>1330</v>
      </c>
    </row>
    <row r="281" spans="1:2" x14ac:dyDescent="0.25">
      <c r="A281" s="16" t="s">
        <v>1331</v>
      </c>
      <c r="B281" s="16" t="s">
        <v>1332</v>
      </c>
    </row>
    <row r="282" spans="1:2" x14ac:dyDescent="0.25">
      <c r="A282" s="16" t="s">
        <v>1333</v>
      </c>
      <c r="B282" s="16" t="s">
        <v>1334</v>
      </c>
    </row>
    <row r="283" spans="1:2" x14ac:dyDescent="0.25">
      <c r="A283" s="16" t="s">
        <v>1335</v>
      </c>
      <c r="B283" s="16" t="s">
        <v>1336</v>
      </c>
    </row>
    <row r="284" spans="1:2" x14ac:dyDescent="0.25">
      <c r="A284" s="16" t="s">
        <v>1337</v>
      </c>
      <c r="B284" s="16" t="s">
        <v>1338</v>
      </c>
    </row>
    <row r="285" spans="1:2" x14ac:dyDescent="0.25">
      <c r="A285" s="16" t="s">
        <v>1339</v>
      </c>
      <c r="B285" s="16" t="s">
        <v>1340</v>
      </c>
    </row>
    <row r="286" spans="1:2" x14ac:dyDescent="0.25">
      <c r="A286" s="16" t="s">
        <v>1341</v>
      </c>
      <c r="B286" s="16" t="s">
        <v>1342</v>
      </c>
    </row>
    <row r="287" spans="1:2" x14ac:dyDescent="0.25">
      <c r="A287" s="16" t="s">
        <v>1343</v>
      </c>
      <c r="B287" s="16" t="s">
        <v>1344</v>
      </c>
    </row>
    <row r="288" spans="1:2" x14ac:dyDescent="0.25">
      <c r="A288" s="16" t="s">
        <v>1345</v>
      </c>
      <c r="B288" s="16" t="s">
        <v>1346</v>
      </c>
    </row>
    <row r="289" spans="1:2" x14ac:dyDescent="0.25">
      <c r="A289" s="16" t="s">
        <v>1347</v>
      </c>
      <c r="B289" s="16" t="s">
        <v>1348</v>
      </c>
    </row>
    <row r="290" spans="1:2" x14ac:dyDescent="0.25">
      <c r="A290" s="16" t="s">
        <v>1349</v>
      </c>
      <c r="B290" s="16" t="s">
        <v>1350</v>
      </c>
    </row>
    <row r="291" spans="1:2" x14ac:dyDescent="0.25">
      <c r="A291" s="16" t="s">
        <v>1351</v>
      </c>
      <c r="B291" s="16" t="s">
        <v>1352</v>
      </c>
    </row>
    <row r="292" spans="1:2" x14ac:dyDescent="0.25">
      <c r="A292" s="16" t="s">
        <v>1353</v>
      </c>
      <c r="B292" s="16" t="s">
        <v>1354</v>
      </c>
    </row>
    <row r="293" spans="1:2" x14ac:dyDescent="0.25">
      <c r="A293" s="16" t="s">
        <v>1355</v>
      </c>
      <c r="B293" s="16" t="s">
        <v>1356</v>
      </c>
    </row>
    <row r="294" spans="1:2" x14ac:dyDescent="0.25">
      <c r="A294" s="16" t="s">
        <v>1357</v>
      </c>
      <c r="B294" s="16" t="s">
        <v>1358</v>
      </c>
    </row>
    <row r="295" spans="1:2" x14ac:dyDescent="0.25">
      <c r="A295" s="16" t="s">
        <v>1359</v>
      </c>
      <c r="B295" s="16" t="s">
        <v>1360</v>
      </c>
    </row>
    <row r="296" spans="1:2" x14ac:dyDescent="0.25">
      <c r="A296" s="16" t="s">
        <v>1361</v>
      </c>
      <c r="B296" s="16" t="s">
        <v>1362</v>
      </c>
    </row>
    <row r="297" spans="1:2" x14ac:dyDescent="0.25">
      <c r="A297" s="16" t="s">
        <v>1363</v>
      </c>
      <c r="B297" s="16" t="s">
        <v>1364</v>
      </c>
    </row>
    <row r="298" spans="1:2" x14ac:dyDescent="0.25">
      <c r="A298" s="16" t="s">
        <v>1365</v>
      </c>
      <c r="B298" s="16" t="s">
        <v>1366</v>
      </c>
    </row>
    <row r="299" spans="1:2" x14ac:dyDescent="0.25">
      <c r="A299" s="16" t="s">
        <v>1367</v>
      </c>
      <c r="B299" s="16" t="s">
        <v>1368</v>
      </c>
    </row>
    <row r="300" spans="1:2" x14ac:dyDescent="0.25">
      <c r="A300" s="16" t="s">
        <v>1369</v>
      </c>
      <c r="B300" s="16" t="s">
        <v>1370</v>
      </c>
    </row>
    <row r="301" spans="1:2" x14ac:dyDescent="0.25">
      <c r="A301" s="16" t="s">
        <v>1371</v>
      </c>
      <c r="B301" s="16" t="s">
        <v>1372</v>
      </c>
    </row>
    <row r="302" spans="1:2" x14ac:dyDescent="0.25">
      <c r="A302" s="16" t="s">
        <v>1373</v>
      </c>
      <c r="B302" s="16" t="s">
        <v>1374</v>
      </c>
    </row>
    <row r="303" spans="1:2" x14ac:dyDescent="0.25">
      <c r="A303" s="16" t="s">
        <v>1375</v>
      </c>
      <c r="B303" s="16" t="s">
        <v>1376</v>
      </c>
    </row>
    <row r="304" spans="1:2" x14ac:dyDescent="0.25">
      <c r="A304" s="16" t="s">
        <v>1377</v>
      </c>
      <c r="B304" s="16" t="s">
        <v>1378</v>
      </c>
    </row>
    <row r="305" spans="1:2" x14ac:dyDescent="0.25">
      <c r="A305" s="16" t="s">
        <v>1379</v>
      </c>
      <c r="B305" s="16" t="s">
        <v>1380</v>
      </c>
    </row>
    <row r="306" spans="1:2" x14ac:dyDescent="0.25">
      <c r="A306" s="16" t="s">
        <v>1381</v>
      </c>
      <c r="B306" s="16" t="s">
        <v>1382</v>
      </c>
    </row>
    <row r="307" spans="1:2" x14ac:dyDescent="0.25">
      <c r="A307" s="16" t="s">
        <v>1383</v>
      </c>
      <c r="B307" s="16" t="s">
        <v>1384</v>
      </c>
    </row>
    <row r="308" spans="1:2" x14ac:dyDescent="0.25">
      <c r="A308" s="16" t="s">
        <v>1385</v>
      </c>
      <c r="B308" s="16" t="s">
        <v>1386</v>
      </c>
    </row>
    <row r="309" spans="1:2" x14ac:dyDescent="0.25">
      <c r="A309" s="16" t="s">
        <v>1387</v>
      </c>
      <c r="B309" s="16" t="s">
        <v>1388</v>
      </c>
    </row>
    <row r="310" spans="1:2" x14ac:dyDescent="0.25">
      <c r="A310" s="16" t="s">
        <v>1389</v>
      </c>
      <c r="B310" s="16" t="s">
        <v>1390</v>
      </c>
    </row>
    <row r="311" spans="1:2" x14ac:dyDescent="0.25">
      <c r="A311" s="16" t="s">
        <v>1391</v>
      </c>
      <c r="B311" s="16" t="s">
        <v>1392</v>
      </c>
    </row>
    <row r="312" spans="1:2" x14ac:dyDescent="0.25">
      <c r="A312" s="16" t="s">
        <v>1393</v>
      </c>
      <c r="B312" s="16" t="s">
        <v>1394</v>
      </c>
    </row>
    <row r="313" spans="1:2" x14ac:dyDescent="0.25">
      <c r="A313" s="16" t="s">
        <v>1395</v>
      </c>
      <c r="B313" s="16" t="s">
        <v>1396</v>
      </c>
    </row>
    <row r="314" spans="1:2" x14ac:dyDescent="0.25">
      <c r="A314" s="16" t="s">
        <v>1397</v>
      </c>
      <c r="B314" s="16" t="s">
        <v>1398</v>
      </c>
    </row>
    <row r="315" spans="1:2" x14ac:dyDescent="0.25">
      <c r="A315" s="16" t="s">
        <v>1399</v>
      </c>
      <c r="B315" s="16" t="s">
        <v>1400</v>
      </c>
    </row>
    <row r="316" spans="1:2" x14ac:dyDescent="0.25">
      <c r="A316" s="16" t="s">
        <v>1401</v>
      </c>
      <c r="B316" s="16" t="s">
        <v>1402</v>
      </c>
    </row>
    <row r="317" spans="1:2" x14ac:dyDescent="0.25">
      <c r="A317" s="16" t="s">
        <v>1403</v>
      </c>
      <c r="B317" s="16" t="s">
        <v>1404</v>
      </c>
    </row>
    <row r="318" spans="1:2" x14ac:dyDescent="0.25">
      <c r="A318" s="16" t="s">
        <v>1405</v>
      </c>
      <c r="B318" s="16" t="s">
        <v>1406</v>
      </c>
    </row>
    <row r="319" spans="1:2" x14ac:dyDescent="0.25">
      <c r="A319" s="16" t="s">
        <v>1407</v>
      </c>
      <c r="B319" s="16" t="s">
        <v>1408</v>
      </c>
    </row>
    <row r="320" spans="1:2" x14ac:dyDescent="0.25">
      <c r="A320" s="16" t="s">
        <v>1409</v>
      </c>
      <c r="B320" s="16" t="s">
        <v>1410</v>
      </c>
    </row>
    <row r="321" spans="1:2" x14ac:dyDescent="0.25">
      <c r="A321" s="16" t="s">
        <v>1411</v>
      </c>
      <c r="B321" s="16" t="s">
        <v>1412</v>
      </c>
    </row>
    <row r="322" spans="1:2" x14ac:dyDescent="0.25">
      <c r="A322" s="16" t="s">
        <v>1413</v>
      </c>
      <c r="B322" s="16" t="s">
        <v>1414</v>
      </c>
    </row>
    <row r="323" spans="1:2" x14ac:dyDescent="0.25">
      <c r="A323" s="16" t="s">
        <v>1415</v>
      </c>
      <c r="B323" s="16" t="s">
        <v>1416</v>
      </c>
    </row>
    <row r="324" spans="1:2" x14ac:dyDescent="0.25">
      <c r="A324" s="16" t="s">
        <v>1417</v>
      </c>
      <c r="B324" s="16" t="s">
        <v>1418</v>
      </c>
    </row>
    <row r="325" spans="1:2" x14ac:dyDescent="0.25">
      <c r="A325" s="16" t="s">
        <v>1419</v>
      </c>
      <c r="B325" s="16" t="s">
        <v>1420</v>
      </c>
    </row>
    <row r="326" spans="1:2" x14ac:dyDescent="0.25">
      <c r="A326" s="16" t="s">
        <v>1421</v>
      </c>
      <c r="B326" s="16" t="s">
        <v>1422</v>
      </c>
    </row>
    <row r="327" spans="1:2" x14ac:dyDescent="0.25">
      <c r="A327" s="16" t="s">
        <v>1423</v>
      </c>
      <c r="B327" s="16" t="s">
        <v>1424</v>
      </c>
    </row>
    <row r="328" spans="1:2" x14ac:dyDescent="0.25">
      <c r="A328" s="16" t="s">
        <v>1425</v>
      </c>
      <c r="B328" s="16" t="s">
        <v>1426</v>
      </c>
    </row>
    <row r="329" spans="1:2" x14ac:dyDescent="0.25">
      <c r="A329" s="16" t="s">
        <v>1427</v>
      </c>
      <c r="B329" s="16" t="s">
        <v>1428</v>
      </c>
    </row>
    <row r="330" spans="1:2" x14ac:dyDescent="0.25">
      <c r="A330" s="16" t="s">
        <v>1429</v>
      </c>
      <c r="B330" s="16" t="s">
        <v>1430</v>
      </c>
    </row>
    <row r="331" spans="1:2" x14ac:dyDescent="0.25">
      <c r="A331" s="16" t="s">
        <v>1431</v>
      </c>
      <c r="B331" s="16" t="s">
        <v>1432</v>
      </c>
    </row>
    <row r="332" spans="1:2" x14ac:dyDescent="0.25">
      <c r="A332" s="16" t="s">
        <v>1433</v>
      </c>
      <c r="B332" s="16" t="s">
        <v>1434</v>
      </c>
    </row>
    <row r="333" spans="1:2" x14ac:dyDescent="0.25">
      <c r="A333" s="16" t="s">
        <v>518</v>
      </c>
      <c r="B333" s="16" t="s">
        <v>1435</v>
      </c>
    </row>
    <row r="334" spans="1:2" x14ac:dyDescent="0.25">
      <c r="A334" s="16" t="s">
        <v>1436</v>
      </c>
      <c r="B334" s="16" t="s">
        <v>519</v>
      </c>
    </row>
    <row r="335" spans="1:2" x14ac:dyDescent="0.25">
      <c r="A335" s="16" t="s">
        <v>1437</v>
      </c>
      <c r="B335" s="16" t="s">
        <v>1438</v>
      </c>
    </row>
    <row r="336" spans="1:2" x14ac:dyDescent="0.25">
      <c r="A336" s="16" t="s">
        <v>1439</v>
      </c>
      <c r="B336" s="16" t="s">
        <v>1440</v>
      </c>
    </row>
    <row r="337" spans="1:2" x14ac:dyDescent="0.25">
      <c r="A337" s="16" t="s">
        <v>1441</v>
      </c>
      <c r="B337" s="16" t="s">
        <v>1442</v>
      </c>
    </row>
    <row r="338" spans="1:2" x14ac:dyDescent="0.25">
      <c r="A338" s="16" t="s">
        <v>1443</v>
      </c>
      <c r="B338" s="16" t="s">
        <v>1444</v>
      </c>
    </row>
    <row r="339" spans="1:2" x14ac:dyDescent="0.25">
      <c r="A339" s="16" t="s">
        <v>1445</v>
      </c>
      <c r="B339" s="16" t="s">
        <v>1446</v>
      </c>
    </row>
    <row r="340" spans="1:2" x14ac:dyDescent="0.25">
      <c r="A340" s="16" t="s">
        <v>1447</v>
      </c>
      <c r="B340" s="16" t="s">
        <v>1448</v>
      </c>
    </row>
    <row r="341" spans="1:2" x14ac:dyDescent="0.25">
      <c r="A341" s="16" t="s">
        <v>1449</v>
      </c>
      <c r="B341" s="16" t="s">
        <v>1404</v>
      </c>
    </row>
    <row r="342" spans="1:2" x14ac:dyDescent="0.25">
      <c r="A342" s="16" t="s">
        <v>1450</v>
      </c>
      <c r="B342" s="16" t="s">
        <v>1451</v>
      </c>
    </row>
    <row r="343" spans="1:2" x14ac:dyDescent="0.25">
      <c r="A343" s="16" t="s">
        <v>1452</v>
      </c>
      <c r="B343" s="16" t="s">
        <v>1453</v>
      </c>
    </row>
    <row r="344" spans="1:2" x14ac:dyDescent="0.25">
      <c r="A344" s="16" t="s">
        <v>1454</v>
      </c>
      <c r="B344" s="16" t="s">
        <v>1455</v>
      </c>
    </row>
    <row r="345" spans="1:2" x14ac:dyDescent="0.25">
      <c r="A345" s="16" t="s">
        <v>1456</v>
      </c>
      <c r="B345" s="16" t="s">
        <v>1457</v>
      </c>
    </row>
    <row r="346" spans="1:2" x14ac:dyDescent="0.25">
      <c r="A346" s="16" t="s">
        <v>1458</v>
      </c>
      <c r="B346" s="16" t="s">
        <v>1459</v>
      </c>
    </row>
    <row r="347" spans="1:2" x14ac:dyDescent="0.25">
      <c r="A347" s="16" t="s">
        <v>1460</v>
      </c>
      <c r="B347" s="16" t="s">
        <v>1461</v>
      </c>
    </row>
    <row r="348" spans="1:2" x14ac:dyDescent="0.25">
      <c r="A348" s="16" t="s">
        <v>1462</v>
      </c>
      <c r="B348" s="16" t="s">
        <v>1463</v>
      </c>
    </row>
    <row r="349" spans="1:2" x14ac:dyDescent="0.25">
      <c r="A349" s="16" t="s">
        <v>1464</v>
      </c>
      <c r="B349" s="16" t="s">
        <v>1465</v>
      </c>
    </row>
    <row r="350" spans="1:2" x14ac:dyDescent="0.25">
      <c r="A350" s="16" t="s">
        <v>1466</v>
      </c>
      <c r="B350" s="16" t="s">
        <v>1467</v>
      </c>
    </row>
    <row r="351" spans="1:2" x14ac:dyDescent="0.25">
      <c r="A351" s="16" t="s">
        <v>1468</v>
      </c>
      <c r="B351" s="16" t="s">
        <v>1469</v>
      </c>
    </row>
    <row r="352" spans="1:2" x14ac:dyDescent="0.25">
      <c r="A352" s="17" t="s">
        <v>1470</v>
      </c>
      <c r="B352" s="17" t="s">
        <v>1471</v>
      </c>
    </row>
    <row r="353" spans="1:2" x14ac:dyDescent="0.25">
      <c r="A353" s="16" t="s">
        <v>1472</v>
      </c>
      <c r="B353" s="16" t="s">
        <v>1473</v>
      </c>
    </row>
    <row r="354" spans="1:2" x14ac:dyDescent="0.25">
      <c r="A354" s="16" t="s">
        <v>1474</v>
      </c>
      <c r="B354" s="16" t="s">
        <v>1475</v>
      </c>
    </row>
    <row r="355" spans="1:2" x14ac:dyDescent="0.25">
      <c r="A355" s="16" t="s">
        <v>1476</v>
      </c>
      <c r="B355" s="16" t="s">
        <v>1477</v>
      </c>
    </row>
    <row r="356" spans="1:2" x14ac:dyDescent="0.25">
      <c r="A356" s="16" t="s">
        <v>1478</v>
      </c>
      <c r="B356" s="16" t="s">
        <v>1479</v>
      </c>
    </row>
    <row r="357" spans="1:2" x14ac:dyDescent="0.25">
      <c r="A357" s="16" t="s">
        <v>1480</v>
      </c>
      <c r="B357" s="16" t="s">
        <v>1481</v>
      </c>
    </row>
    <row r="358" spans="1:2" x14ac:dyDescent="0.25">
      <c r="A358" s="16" t="s">
        <v>1482</v>
      </c>
      <c r="B358" s="16" t="s">
        <v>1483</v>
      </c>
    </row>
    <row r="359" spans="1:2" x14ac:dyDescent="0.25">
      <c r="A359" s="16" t="s">
        <v>1484</v>
      </c>
      <c r="B359" s="16" t="s">
        <v>1485</v>
      </c>
    </row>
    <row r="360" spans="1:2" x14ac:dyDescent="0.25">
      <c r="A360" s="16" t="s">
        <v>1486</v>
      </c>
      <c r="B360" s="16" t="s">
        <v>1487</v>
      </c>
    </row>
    <row r="361" spans="1:2" x14ac:dyDescent="0.25">
      <c r="A361" s="16" t="s">
        <v>1488</v>
      </c>
      <c r="B361" s="16" t="s">
        <v>1489</v>
      </c>
    </row>
    <row r="362" spans="1:2" x14ac:dyDescent="0.25">
      <c r="A362" s="16" t="s">
        <v>1491</v>
      </c>
      <c r="B362" s="16" t="s">
        <v>1492</v>
      </c>
    </row>
    <row r="363" spans="1:2" x14ac:dyDescent="0.25">
      <c r="A363" s="16" t="s">
        <v>1493</v>
      </c>
      <c r="B363" s="16" t="s">
        <v>1494</v>
      </c>
    </row>
    <row r="364" spans="1:2" x14ac:dyDescent="0.25">
      <c r="A364" s="16" t="s">
        <v>1495</v>
      </c>
      <c r="B364" s="16" t="s">
        <v>1496</v>
      </c>
    </row>
    <row r="365" spans="1:2" x14ac:dyDescent="0.25">
      <c r="A365" s="16" t="s">
        <v>1497</v>
      </c>
      <c r="B365" s="16" t="s">
        <v>1498</v>
      </c>
    </row>
    <row r="366" spans="1:2" x14ac:dyDescent="0.25">
      <c r="A366" s="16" t="s">
        <v>1499</v>
      </c>
      <c r="B366" s="16" t="s">
        <v>1500</v>
      </c>
    </row>
    <row r="367" spans="1:2" x14ac:dyDescent="0.25">
      <c r="A367" s="16" t="s">
        <v>1501</v>
      </c>
      <c r="B367" s="16" t="s">
        <v>1502</v>
      </c>
    </row>
    <row r="368" spans="1:2" x14ac:dyDescent="0.25">
      <c r="A368" s="16" t="s">
        <v>1503</v>
      </c>
      <c r="B368" s="16" t="s">
        <v>1504</v>
      </c>
    </row>
    <row r="369" spans="1:2" x14ac:dyDescent="0.25">
      <c r="A369" s="16" t="s">
        <v>1505</v>
      </c>
      <c r="B369" s="16" t="s">
        <v>1506</v>
      </c>
    </row>
    <row r="370" spans="1:2" x14ac:dyDescent="0.25">
      <c r="A370" s="16" t="s">
        <v>1507</v>
      </c>
      <c r="B370" s="16" t="s">
        <v>1508</v>
      </c>
    </row>
    <row r="371" spans="1:2" x14ac:dyDescent="0.25">
      <c r="A371" s="16" t="s">
        <v>1509</v>
      </c>
      <c r="B371" s="16" t="s">
        <v>1510</v>
      </c>
    </row>
    <row r="372" spans="1:2" x14ac:dyDescent="0.25">
      <c r="A372" s="16" t="s">
        <v>1511</v>
      </c>
      <c r="B372" s="16" t="s">
        <v>1512</v>
      </c>
    </row>
    <row r="373" spans="1:2" x14ac:dyDescent="0.25">
      <c r="A373" s="16" t="s">
        <v>1513</v>
      </c>
      <c r="B373" s="16" t="s">
        <v>1514</v>
      </c>
    </row>
    <row r="374" spans="1:2" x14ac:dyDescent="0.25">
      <c r="A374" s="16" t="s">
        <v>1515</v>
      </c>
      <c r="B374" s="16" t="s">
        <v>1516</v>
      </c>
    </row>
    <row r="375" spans="1:2" x14ac:dyDescent="0.25">
      <c r="A375" s="16" t="s">
        <v>1517</v>
      </c>
      <c r="B375" s="16" t="s">
        <v>1518</v>
      </c>
    </row>
    <row r="376" spans="1:2" x14ac:dyDescent="0.25">
      <c r="A376" s="16" t="s">
        <v>1519</v>
      </c>
      <c r="B376" s="16" t="s">
        <v>1520</v>
      </c>
    </row>
    <row r="377" spans="1:2" x14ac:dyDescent="0.25">
      <c r="A377" s="16" t="s">
        <v>1521</v>
      </c>
      <c r="B377" s="16" t="s">
        <v>1522</v>
      </c>
    </row>
    <row r="378" spans="1:2" x14ac:dyDescent="0.25">
      <c r="A378" s="16" t="s">
        <v>1523</v>
      </c>
      <c r="B378" s="16" t="s">
        <v>1524</v>
      </c>
    </row>
    <row r="379" spans="1:2" x14ac:dyDescent="0.25">
      <c r="A379" s="16" t="s">
        <v>1525</v>
      </c>
      <c r="B379" s="16" t="s">
        <v>1526</v>
      </c>
    </row>
    <row r="380" spans="1:2" x14ac:dyDescent="0.25">
      <c r="A380" s="16" t="s">
        <v>1527</v>
      </c>
      <c r="B380" s="16" t="s">
        <v>1528</v>
      </c>
    </row>
    <row r="381" spans="1:2" x14ac:dyDescent="0.25">
      <c r="A381" s="16" t="s">
        <v>1529</v>
      </c>
      <c r="B381" s="16" t="s">
        <v>1530</v>
      </c>
    </row>
    <row r="382" spans="1:2" x14ac:dyDescent="0.25">
      <c r="A382" s="16" t="s">
        <v>983</v>
      </c>
      <c r="B382" s="16" t="s">
        <v>1531</v>
      </c>
    </row>
    <row r="383" spans="1:2" x14ac:dyDescent="0.25">
      <c r="A383" s="16" t="s">
        <v>1532</v>
      </c>
      <c r="B383" s="16" t="s">
        <v>1533</v>
      </c>
    </row>
    <row r="384" spans="1:2" x14ac:dyDescent="0.25">
      <c r="A384" s="16" t="s">
        <v>1534</v>
      </c>
      <c r="B384" s="16" t="s">
        <v>1535</v>
      </c>
    </row>
    <row r="385" spans="1:2" x14ac:dyDescent="0.25">
      <c r="A385" s="16" t="s">
        <v>1536</v>
      </c>
      <c r="B385" s="16" t="s">
        <v>1537</v>
      </c>
    </row>
    <row r="386" spans="1:2" x14ac:dyDescent="0.25">
      <c r="A386" s="16" t="s">
        <v>1538</v>
      </c>
      <c r="B386" s="16" t="s">
        <v>1539</v>
      </c>
    </row>
    <row r="387" spans="1:2" x14ac:dyDescent="0.25">
      <c r="A387" s="16" t="s">
        <v>1540</v>
      </c>
      <c r="B387" s="16" t="s">
        <v>1541</v>
      </c>
    </row>
    <row r="388" spans="1:2" x14ac:dyDescent="0.25">
      <c r="A388" s="16" t="s">
        <v>1542</v>
      </c>
      <c r="B388" s="16" t="s">
        <v>1543</v>
      </c>
    </row>
    <row r="389" spans="1:2" x14ac:dyDescent="0.25">
      <c r="A389" s="16" t="s">
        <v>1544</v>
      </c>
      <c r="B389" s="16" t="s">
        <v>1545</v>
      </c>
    </row>
    <row r="390" spans="1:2" x14ac:dyDescent="0.25">
      <c r="A390" s="16" t="s">
        <v>1546</v>
      </c>
      <c r="B390" s="16" t="s">
        <v>1547</v>
      </c>
    </row>
    <row r="391" spans="1:2" x14ac:dyDescent="0.25">
      <c r="A391" s="16" t="s">
        <v>1548</v>
      </c>
      <c r="B391" s="16" t="s">
        <v>1549</v>
      </c>
    </row>
    <row r="392" spans="1:2" x14ac:dyDescent="0.25">
      <c r="A392" s="16" t="s">
        <v>1550</v>
      </c>
      <c r="B392" s="16" t="s">
        <v>1551</v>
      </c>
    </row>
    <row r="393" spans="1:2" x14ac:dyDescent="0.25">
      <c r="A393" s="16" t="s">
        <v>1552</v>
      </c>
      <c r="B393" s="16" t="s">
        <v>1553</v>
      </c>
    </row>
    <row r="394" spans="1:2" x14ac:dyDescent="0.25">
      <c r="A394" s="16" t="s">
        <v>1554</v>
      </c>
      <c r="B394" s="16" t="s">
        <v>1555</v>
      </c>
    </row>
    <row r="395" spans="1:2" x14ac:dyDescent="0.25">
      <c r="A395" s="16" t="s">
        <v>1556</v>
      </c>
      <c r="B395" s="16" t="s">
        <v>1557</v>
      </c>
    </row>
    <row r="396" spans="1:2" x14ac:dyDescent="0.25">
      <c r="A396" s="16" t="s">
        <v>1558</v>
      </c>
      <c r="B396" s="16" t="s">
        <v>1559</v>
      </c>
    </row>
    <row r="397" spans="1:2" x14ac:dyDescent="0.25">
      <c r="A397" s="16" t="s">
        <v>1560</v>
      </c>
      <c r="B397" s="16" t="s">
        <v>1561</v>
      </c>
    </row>
    <row r="398" spans="1:2" x14ac:dyDescent="0.25">
      <c r="A398" s="16" t="s">
        <v>1562</v>
      </c>
      <c r="B398" s="16" t="s">
        <v>1563</v>
      </c>
    </row>
    <row r="399" spans="1:2" x14ac:dyDescent="0.25">
      <c r="A399" s="16" t="s">
        <v>1564</v>
      </c>
      <c r="B399" s="16" t="s">
        <v>1565</v>
      </c>
    </row>
    <row r="400" spans="1:2" x14ac:dyDescent="0.25">
      <c r="A400" s="16" t="s">
        <v>1566</v>
      </c>
      <c r="B400" s="16" t="s">
        <v>1567</v>
      </c>
    </row>
    <row r="401" spans="1:2" x14ac:dyDescent="0.25">
      <c r="A401" s="16" t="s">
        <v>1568</v>
      </c>
      <c r="B401" s="16" t="s">
        <v>1569</v>
      </c>
    </row>
    <row r="402" spans="1:2" x14ac:dyDescent="0.25">
      <c r="A402" s="16" t="s">
        <v>1570</v>
      </c>
      <c r="B402" s="16" t="s">
        <v>1571</v>
      </c>
    </row>
    <row r="403" spans="1:2" x14ac:dyDescent="0.25">
      <c r="A403" s="16" t="s">
        <v>1572</v>
      </c>
      <c r="B403" s="16" t="s">
        <v>1573</v>
      </c>
    </row>
    <row r="404" spans="1:2" x14ac:dyDescent="0.25">
      <c r="A404" s="16" t="s">
        <v>1574</v>
      </c>
      <c r="B404" s="16" t="s">
        <v>1575</v>
      </c>
    </row>
    <row r="405" spans="1:2" x14ac:dyDescent="0.25">
      <c r="A405" s="16" t="s">
        <v>1576</v>
      </c>
      <c r="B405" s="16" t="s">
        <v>1577</v>
      </c>
    </row>
    <row r="406" spans="1:2" x14ac:dyDescent="0.25">
      <c r="A406" s="16" t="s">
        <v>1578</v>
      </c>
      <c r="B406" s="16" t="s">
        <v>1579</v>
      </c>
    </row>
    <row r="407" spans="1:2" x14ac:dyDescent="0.25">
      <c r="A407" s="16" t="s">
        <v>1580</v>
      </c>
      <c r="B407" s="16" t="s">
        <v>1581</v>
      </c>
    </row>
    <row r="408" spans="1:2" x14ac:dyDescent="0.25">
      <c r="A408" s="16" t="s">
        <v>1582</v>
      </c>
      <c r="B408" s="16" t="s">
        <v>1583</v>
      </c>
    </row>
    <row r="409" spans="1:2" x14ac:dyDescent="0.25">
      <c r="A409" s="16" t="s">
        <v>1584</v>
      </c>
      <c r="B409" s="16" t="s">
        <v>1585</v>
      </c>
    </row>
    <row r="410" spans="1:2" x14ac:dyDescent="0.25">
      <c r="A410" s="16" t="s">
        <v>1586</v>
      </c>
      <c r="B410" s="16" t="s">
        <v>1587</v>
      </c>
    </row>
    <row r="411" spans="1:2" x14ac:dyDescent="0.25">
      <c r="A411" s="16" t="s">
        <v>1588</v>
      </c>
      <c r="B411" s="16" t="s">
        <v>1589</v>
      </c>
    </row>
    <row r="412" spans="1:2" x14ac:dyDescent="0.25">
      <c r="A412" s="16" t="s">
        <v>1590</v>
      </c>
      <c r="B412" s="16" t="s">
        <v>1591</v>
      </c>
    </row>
    <row r="413" spans="1:2" x14ac:dyDescent="0.25">
      <c r="A413" s="16" t="s">
        <v>1592</v>
      </c>
      <c r="B413" s="16" t="s">
        <v>1593</v>
      </c>
    </row>
    <row r="414" spans="1:2" x14ac:dyDescent="0.25">
      <c r="A414" s="16" t="s">
        <v>1594</v>
      </c>
      <c r="B414" s="16" t="s">
        <v>1595</v>
      </c>
    </row>
    <row r="415" spans="1:2" x14ac:dyDescent="0.25">
      <c r="A415" s="16" t="s">
        <v>1596</v>
      </c>
      <c r="B415" s="16" t="s">
        <v>1597</v>
      </c>
    </row>
    <row r="416" spans="1:2" x14ac:dyDescent="0.25">
      <c r="A416" s="16" t="s">
        <v>1599</v>
      </c>
      <c r="B416" s="16" t="s">
        <v>1600</v>
      </c>
    </row>
    <row r="417" spans="1:2" x14ac:dyDescent="0.25">
      <c r="A417" s="16" t="s">
        <v>1601</v>
      </c>
      <c r="B417" s="16" t="s">
        <v>1307</v>
      </c>
    </row>
    <row r="418" spans="1:2" x14ac:dyDescent="0.25">
      <c r="A418" s="16" t="s">
        <v>1602</v>
      </c>
      <c r="B418" s="16" t="s">
        <v>1603</v>
      </c>
    </row>
    <row r="419" spans="1:2" x14ac:dyDescent="0.25">
      <c r="A419" s="20" t="s">
        <v>1236</v>
      </c>
      <c r="B419" s="20" t="s">
        <v>1237</v>
      </c>
    </row>
    <row r="420" spans="1:2" x14ac:dyDescent="0.25">
      <c r="A420" s="20" t="s">
        <v>1250</v>
      </c>
      <c r="B420" s="20" t="s">
        <v>1251</v>
      </c>
    </row>
    <row r="421" spans="1:2" x14ac:dyDescent="0.25">
      <c r="A421" s="20" t="s">
        <v>1292</v>
      </c>
      <c r="B421" s="20" t="s">
        <v>1293</v>
      </c>
    </row>
    <row r="422" spans="1:2" x14ac:dyDescent="0.25">
      <c r="A422" s="20" t="s">
        <v>1361</v>
      </c>
      <c r="B422" s="20" t="s">
        <v>1606</v>
      </c>
    </row>
    <row r="423" spans="1:2" x14ac:dyDescent="0.25">
      <c r="A423" s="20" t="s">
        <v>1607</v>
      </c>
      <c r="B423" s="20" t="s">
        <v>1608</v>
      </c>
    </row>
    <row r="424" spans="1:2" x14ac:dyDescent="0.25">
      <c r="A424" s="20" t="s">
        <v>1611</v>
      </c>
      <c r="B424" s="20" t="s">
        <v>1612</v>
      </c>
    </row>
    <row r="425" spans="1:2" x14ac:dyDescent="0.25">
      <c r="A425" s="20" t="s">
        <v>1609</v>
      </c>
      <c r="B425" s="20" t="s">
        <v>1610</v>
      </c>
    </row>
    <row r="426" spans="1:2" x14ac:dyDescent="0.25">
      <c r="A426" s="20" t="s">
        <v>1413</v>
      </c>
      <c r="B426" s="20" t="s">
        <v>1414</v>
      </c>
    </row>
    <row r="427" spans="1:2" x14ac:dyDescent="0.25">
      <c r="A427" s="20" t="s">
        <v>1556</v>
      </c>
      <c r="B427" s="20" t="s">
        <v>1557</v>
      </c>
    </row>
  </sheetData>
  <sheetProtection algorithmName="SHA-512" hashValue="g7Cu2PR7M9iSZ1rlp2sSlzOX4tSf6nUmGcFM6WeSCvpbgNy89rCWdC0Czs9AZpXdg9QJJUImqSJXoNvJ7KeBtw==" saltValue="TFBIWK1tJSUa57BP/J62yA==" spinCount="100000" sheet="1" selectLockedCells="1"/>
  <mergeCells count="5">
    <mergeCell ref="A6:B6"/>
    <mergeCell ref="A2:B2"/>
    <mergeCell ref="A3:B3"/>
    <mergeCell ref="A4:B4"/>
    <mergeCell ref="A5:B5"/>
  </mergeCells>
  <printOptions horizontalCentered="1"/>
  <pageMargins left="0.55118110236220474" right="0.31496062992125984" top="0.78740157480314965" bottom="0.43307086614173229" header="0.39370078740157483" footer="0.39370078740157483"/>
  <pageSetup paperSize="9" scale="98" fitToHeight="0" orientation="portrait" horizontalDpi="300" verticalDpi="300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80" zoomScaleNormal="60" zoomScaleSheetLayoutView="50" zoomScalePageLayoutView="80" workbookViewId="0">
      <selection activeCell="K21" sqref="K21:M21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23" t="str">
        <f>IF(PUNT_ACT_1!I3="","",PUNT_ACT_1!I3)</f>
        <v/>
      </c>
      <c r="J3" s="224"/>
      <c r="K3" s="224"/>
      <c r="L3" s="22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23" t="str">
        <f>IF(PUNT_ACT_1!I4="","",PUNT_ACT_1!I4)</f>
        <v/>
      </c>
      <c r="J4" s="224"/>
      <c r="K4" s="224"/>
      <c r="L4" s="22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22"/>
      <c r="J5" s="213"/>
      <c r="K5" s="213"/>
      <c r="L5" s="214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06"/>
      <c r="J6" s="207"/>
      <c r="K6" s="207"/>
      <c r="L6" s="208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06"/>
      <c r="J7" s="207"/>
      <c r="K7" s="207"/>
      <c r="L7" s="208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09"/>
      <c r="J8" s="210"/>
      <c r="K8" s="210"/>
      <c r="L8" s="211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197"/>
      <c r="J9" s="198"/>
      <c r="K9" s="198"/>
      <c r="L9" s="199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197"/>
      <c r="J10" s="198"/>
      <c r="K10" s="198"/>
      <c r="L10" s="199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101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102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103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104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32Rsc/s31K1XbqYXdT40MXRKvJybhg+bczCNBToAuxKMbru6GK9i4oK9ufY7zH9Qlv1CaVBnqx39qOgtQHMrdg==" saltValue="GceMYP0XEn0qWli0ITg1tw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grup. No es podran compensar uns grups amb altres." sqref="K16"/>
    <dataValidation allowBlank="1" showInputMessage="1" prompt="Per cada grup hi ha un màxim de 4.000 € en concepte d'alfabetització informàtica NO externalitzada.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L'import màxim per més d'un grup serà de 16.000 €.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showErrorMessage="1" prompt="Per cada grup es podrà sol·licitar com a màxim 5.000 € en concepte d'alfabetització informàtica externalitzada." sqref="K18:M18"/>
    <dataValidation allowBlank="1" showInputMessage="1" showErrorMessage="1" prompt="L’import màxim per més d'un grup serà de 20.000 €." sqref="K19:M19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80" zoomScaleNormal="60" zoomScaleSheetLayoutView="50" zoomScalePageLayoutView="80" workbookViewId="0">
      <selection activeCell="K21" sqref="K21:M21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35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23" t="str">
        <f>IF(PUNT_ACT_1!I3="","",PUNT_ACT_1!I3)</f>
        <v/>
      </c>
      <c r="J3" s="224"/>
      <c r="K3" s="224"/>
      <c r="L3" s="22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23" t="str">
        <f>IF(PUNT_ACT_1!I4="","",PUNT_ACT_1!I4)</f>
        <v/>
      </c>
      <c r="J4" s="224"/>
      <c r="K4" s="224"/>
      <c r="L4" s="22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22"/>
      <c r="J5" s="213"/>
      <c r="K5" s="213"/>
      <c r="L5" s="214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06"/>
      <c r="J6" s="207"/>
      <c r="K6" s="207"/>
      <c r="L6" s="208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06"/>
      <c r="J7" s="207"/>
      <c r="K7" s="207"/>
      <c r="L7" s="208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09"/>
      <c r="J8" s="210"/>
      <c r="K8" s="210"/>
      <c r="L8" s="211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197"/>
      <c r="J9" s="198"/>
      <c r="K9" s="198"/>
      <c r="L9" s="199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197"/>
      <c r="J10" s="198"/>
      <c r="K10" s="198"/>
      <c r="L10" s="199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101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102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103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104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226"/>
      <c r="L18" s="227"/>
      <c r="M18" s="228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229"/>
      <c r="L19" s="230"/>
      <c r="M19" s="231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8RpZqa72IHhLt3kUmNcBGfjE2CrNvoGp5ndyZslO5SyUNgVsUtJdJvYadVSGlJnu9esxqNsBhIWe38aIXRiX7A==" saltValue="YlDax2+A4qjGf+pFZmNykg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L'import màxim per més d'un grup serà de 16.000 €." sqref="K15"/>
    <dataValidation allowBlank="1" showErrorMessage="1" sqref="B15:H15 N1:P10 N12:P23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grup hi ha un màxim de 4.000 € en concepte d'alfabetització informàtica NO externalitzada." sqref="K14"/>
    <dataValidation allowBlank="1" showInputMessage="1" showErrorMessage="1" prompt="No es podran superar els 16.000€ en prospecció per cada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showErrorMessage="1" prompt="Per cada grup es podrà sol·licitar com a màxim 5.000 € en concepte d'alfabetització informàtica externalitzada." sqref="K18:M18"/>
    <dataValidation allowBlank="1" showInputMessage="1" showErrorMessage="1" prompt="L’import màxim per més d'un grup serà de 20.000 €." sqref="K19:M19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80" zoomScaleNormal="60" zoomScaleSheetLayoutView="50" zoomScalePageLayoutView="80" workbookViewId="0">
      <selection activeCell="I8" sqref="I8:L8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23" t="str">
        <f>IF(PUNT_ACT_1!I3="","",PUNT_ACT_1!I3)</f>
        <v/>
      </c>
      <c r="J3" s="224"/>
      <c r="K3" s="224"/>
      <c r="L3" s="22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23" t="str">
        <f>IF(PUNT_ACT_1!I4="","",PUNT_ACT_1!I4)</f>
        <v/>
      </c>
      <c r="J4" s="224"/>
      <c r="K4" s="224"/>
      <c r="L4" s="22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22"/>
      <c r="J5" s="213"/>
      <c r="K5" s="213"/>
      <c r="L5" s="214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06"/>
      <c r="J6" s="207"/>
      <c r="K6" s="207"/>
      <c r="L6" s="208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06"/>
      <c r="J7" s="207"/>
      <c r="K7" s="207"/>
      <c r="L7" s="208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09"/>
      <c r="J8" s="210"/>
      <c r="K8" s="210"/>
      <c r="L8" s="211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197"/>
      <c r="J9" s="198"/>
      <c r="K9" s="198"/>
      <c r="L9" s="199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197"/>
      <c r="J10" s="198"/>
      <c r="K10" s="198"/>
      <c r="L10" s="199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101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102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103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104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mLtywpLDtW6wzlE4ZrCCNlZ+PRSBJI/PWGnLltBHk71XgwKcClHK/BHcxwEt8FNA7bOyT2N0NoXkKiXxWBaeeA==" saltValue="WEJ/qAgVBM1d5X8Mf0qvzw==" spinCount="100000" sheet="1"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en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topLeftCell="A3" zoomScale="80" zoomScaleNormal="60" zoomScaleSheetLayoutView="50" zoomScalePageLayoutView="80" workbookViewId="0">
      <selection activeCell="K21" sqref="K21:M21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23" t="str">
        <f>IF(PUNT_ACT_1!I3="","",PUNT_ACT_1!I3)</f>
        <v/>
      </c>
      <c r="J3" s="224"/>
      <c r="K3" s="224"/>
      <c r="L3" s="22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23" t="str">
        <f>IF(PUNT_ACT_1!I4="","",PUNT_ACT_1!I4)</f>
        <v/>
      </c>
      <c r="J4" s="224"/>
      <c r="K4" s="224"/>
      <c r="L4" s="22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41"/>
      <c r="J5" s="242"/>
      <c r="K5" s="242"/>
      <c r="L5" s="243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35"/>
      <c r="J6" s="236"/>
      <c r="K6" s="236"/>
      <c r="L6" s="237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35"/>
      <c r="J7" s="236"/>
      <c r="K7" s="236"/>
      <c r="L7" s="237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38"/>
      <c r="J8" s="239"/>
      <c r="K8" s="239"/>
      <c r="L8" s="240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232"/>
      <c r="J9" s="233"/>
      <c r="K9" s="233"/>
      <c r="L9" s="234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232"/>
      <c r="J10" s="233"/>
      <c r="K10" s="233"/>
      <c r="L10" s="234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90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91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92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93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ZvjpkyGkeP3oQ/jvv+2FqDgw2OkoBn2hYYu4iCZeHI2j98b5kcCMNWosg2zosjXEjJj6xyH5C+GlzgfhKp4LmA==" saltValue="niITNiG7jQrFnSI5MNmGMQ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en aquesta casella.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80" zoomScaleNormal="60" zoomScaleSheetLayoutView="50" zoomScalePageLayoutView="80" workbookViewId="0">
      <selection activeCell="I7" sqref="I7:L7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53" t="str">
        <f>IF(PUNT_ACT_1!I3="","",PUNT_ACT_1!I3)</f>
        <v/>
      </c>
      <c r="J3" s="254"/>
      <c r="K3" s="254"/>
      <c r="L3" s="25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53" t="str">
        <f>IF(PUNT_ACT_1!I4="","",PUNT_ACT_1!I4)</f>
        <v/>
      </c>
      <c r="J4" s="254"/>
      <c r="K4" s="254"/>
      <c r="L4" s="25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47"/>
      <c r="J5" s="248"/>
      <c r="K5" s="248"/>
      <c r="L5" s="249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47"/>
      <c r="J6" s="248"/>
      <c r="K6" s="248"/>
      <c r="L6" s="249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47"/>
      <c r="J7" s="248"/>
      <c r="K7" s="248"/>
      <c r="L7" s="249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50"/>
      <c r="J8" s="251"/>
      <c r="K8" s="251"/>
      <c r="L8" s="252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244"/>
      <c r="J9" s="245"/>
      <c r="K9" s="245"/>
      <c r="L9" s="246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244"/>
      <c r="J10" s="245"/>
      <c r="K10" s="245"/>
      <c r="L10" s="246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90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91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92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93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HywkiprUbJzMhTFqKQBRBSMCKVK2Dxlz1DNRU3EiU6wBHON0gKnxfqfiiNGtaznxXitzlcCV7/RWZgjbCEdYHw==" saltValue="93kjbXOMtx2ezlw61rclcQ==" spinCount="100000" sheet="1" selectLockedCells="1"/>
  <dataConsolidate/>
  <mergeCells count="50">
    <mergeCell ref="A1:M1"/>
    <mergeCell ref="A3:H3"/>
    <mergeCell ref="I3:L3"/>
    <mergeCell ref="A4:H4"/>
    <mergeCell ref="I4:L4"/>
    <mergeCell ref="A6:H6"/>
    <mergeCell ref="I5:L5"/>
    <mergeCell ref="A7:H7"/>
    <mergeCell ref="I7:L7"/>
    <mergeCell ref="A8:H8"/>
    <mergeCell ref="I8:L8"/>
    <mergeCell ref="I6:L6"/>
    <mergeCell ref="A5:H5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Tret de reformulació, aquest import ha de coincidir EXÀCTAMENT amb el que consta al càlcul pressupostari de la sol·licitud per AQUEST PUNT D'ACTUACIÓ" sqref="K17 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"/>
    <dataValidation allowBlank="1" showInputMessage="1" prompt="L'import màxim per més d'un grup serà de 16.000 €.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showErrorMessage="1" prompt="Per cada grup es podrà sol·licitar com a màxim 5.000 € en concepte d'alfabetització informàtica externalitzada." sqref="K18:M18"/>
    <dataValidation allowBlank="1" showInputMessage="1" showErrorMessage="1" prompt="L’import màxim per més d'un grup serà de 20.000 €." sqref="K19:M19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ignoredErrors>
    <ignoredError sqref="J4:L4 J3:L3" unlocked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80" zoomScaleNormal="60" zoomScaleSheetLayoutView="50" zoomScalePageLayoutView="80" workbookViewId="0">
      <selection activeCell="K15" sqref="K15"/>
    </sheetView>
  </sheetViews>
  <sheetFormatPr defaultColWidth="8.7265625" defaultRowHeight="14.5" x14ac:dyDescent="0.35"/>
  <cols>
    <col min="1" max="1" width="49.54296875" style="24" customWidth="1"/>
    <col min="2" max="2" width="8.7265625" style="24" customWidth="1"/>
    <col min="3" max="5" width="11.54296875" style="24" customWidth="1"/>
    <col min="6" max="7" width="6.7265625" style="24" customWidth="1"/>
    <col min="8" max="8" width="39.7265625" style="24" customWidth="1"/>
    <col min="9" max="9" width="24.26953125" style="24" customWidth="1"/>
    <col min="10" max="10" width="36" style="24" customWidth="1"/>
    <col min="11" max="11" width="25.26953125" style="24" customWidth="1"/>
    <col min="12" max="12" width="19.7265625" style="24" customWidth="1"/>
    <col min="13" max="13" width="11.26953125" style="24" customWidth="1"/>
    <col min="14" max="14" width="26" style="24" customWidth="1"/>
    <col min="15" max="16" width="18.26953125" style="24" customWidth="1"/>
    <col min="17" max="17" width="16" style="24" customWidth="1"/>
    <col min="18" max="18" width="42.453125" style="24" customWidth="1"/>
    <col min="19" max="19" width="13" style="24" customWidth="1"/>
    <col min="20" max="20" width="8.26953125" style="24" customWidth="1"/>
    <col min="21" max="25" width="9.26953125" style="24" customWidth="1"/>
    <col min="26" max="26" width="4.453125" style="24" customWidth="1"/>
    <col min="27" max="27" width="12.26953125" style="24" customWidth="1"/>
    <col min="28" max="41" width="9.26953125" style="24" customWidth="1"/>
    <col min="42" max="43" width="8.7265625" style="24" customWidth="1"/>
    <col min="44" max="16384" width="8.7265625" style="24"/>
  </cols>
  <sheetData>
    <row r="1" spans="1:38" ht="47.65" customHeight="1" x14ac:dyDescent="0.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6"/>
      <c r="O1" s="26"/>
      <c r="P1" s="26"/>
      <c r="Q1" s="26"/>
      <c r="R1" s="26"/>
      <c r="S1" s="26"/>
      <c r="T1" s="25"/>
      <c r="U1" s="25"/>
      <c r="V1" s="25"/>
      <c r="W1" s="27"/>
      <c r="X1" s="27"/>
    </row>
    <row r="2" spans="1:38" ht="32.65" customHeight="1" x14ac:dyDescent="0.35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5"/>
      <c r="U2" s="25"/>
      <c r="V2" s="27"/>
      <c r="W2" s="27"/>
    </row>
    <row r="3" spans="1:38" ht="20.25" customHeight="1" x14ac:dyDescent="0.45">
      <c r="A3" s="158" t="s">
        <v>1</v>
      </c>
      <c r="B3" s="216"/>
      <c r="C3" s="216"/>
      <c r="D3" s="216"/>
      <c r="E3" s="216"/>
      <c r="F3" s="216"/>
      <c r="G3" s="216"/>
      <c r="H3" s="217"/>
      <c r="I3" s="223" t="str">
        <f>IF(PUNT_ACT_1!I3="","",PUNT_ACT_1!I3)</f>
        <v/>
      </c>
      <c r="J3" s="224"/>
      <c r="K3" s="224"/>
      <c r="L3" s="225"/>
      <c r="M3" s="49"/>
      <c r="N3" s="29"/>
    </row>
    <row r="4" spans="1:38" ht="20.25" customHeight="1" x14ac:dyDescent="0.45">
      <c r="A4" s="158" t="s">
        <v>2</v>
      </c>
      <c r="B4" s="216"/>
      <c r="C4" s="216"/>
      <c r="D4" s="216"/>
      <c r="E4" s="216"/>
      <c r="F4" s="216"/>
      <c r="G4" s="216"/>
      <c r="H4" s="217"/>
      <c r="I4" s="223" t="str">
        <f>IF(PUNT_ACT_1!I4="","",PUNT_ACT_1!I4)</f>
        <v/>
      </c>
      <c r="J4" s="224"/>
      <c r="K4" s="224"/>
      <c r="L4" s="225"/>
      <c r="M4" s="49"/>
      <c r="N4" s="30"/>
    </row>
    <row r="5" spans="1:38" ht="20.25" customHeight="1" x14ac:dyDescent="0.45">
      <c r="A5" s="194" t="s">
        <v>3</v>
      </c>
      <c r="B5" s="195"/>
      <c r="C5" s="195"/>
      <c r="D5" s="195"/>
      <c r="E5" s="195"/>
      <c r="F5" s="195"/>
      <c r="G5" s="195"/>
      <c r="H5" s="196"/>
      <c r="I5" s="241"/>
      <c r="J5" s="242"/>
      <c r="K5" s="242"/>
      <c r="L5" s="243"/>
      <c r="M5" s="49"/>
      <c r="N5" s="30"/>
    </row>
    <row r="6" spans="1:38" ht="23.65" customHeight="1" x14ac:dyDescent="0.35">
      <c r="A6" s="194" t="s">
        <v>4</v>
      </c>
      <c r="B6" s="195"/>
      <c r="C6" s="195"/>
      <c r="D6" s="195"/>
      <c r="E6" s="195"/>
      <c r="F6" s="195"/>
      <c r="G6" s="195"/>
      <c r="H6" s="196"/>
      <c r="I6" s="247"/>
      <c r="J6" s="248"/>
      <c r="K6" s="248"/>
      <c r="L6" s="249"/>
      <c r="M6" s="50"/>
      <c r="N6" s="30"/>
    </row>
    <row r="7" spans="1:38" ht="23.65" customHeight="1" x14ac:dyDescent="0.35">
      <c r="A7" s="194" t="s">
        <v>5</v>
      </c>
      <c r="B7" s="195"/>
      <c r="C7" s="195"/>
      <c r="D7" s="195"/>
      <c r="E7" s="195"/>
      <c r="F7" s="195"/>
      <c r="G7" s="195"/>
      <c r="H7" s="196"/>
      <c r="I7" s="247"/>
      <c r="J7" s="248"/>
      <c r="K7" s="248"/>
      <c r="L7" s="249"/>
      <c r="M7" s="50"/>
      <c r="N7" s="30"/>
    </row>
    <row r="8" spans="1:38" ht="48.75" customHeight="1" x14ac:dyDescent="0.35">
      <c r="A8" s="194" t="s">
        <v>6</v>
      </c>
      <c r="B8" s="195"/>
      <c r="C8" s="195"/>
      <c r="D8" s="195"/>
      <c r="E8" s="195"/>
      <c r="F8" s="195"/>
      <c r="G8" s="195"/>
      <c r="H8" s="196"/>
      <c r="I8" s="250"/>
      <c r="J8" s="251"/>
      <c r="K8" s="251"/>
      <c r="L8" s="252"/>
      <c r="M8" s="51"/>
      <c r="N8" s="30"/>
    </row>
    <row r="9" spans="1:38" ht="23.65" customHeight="1" x14ac:dyDescent="0.35">
      <c r="A9" s="194" t="s">
        <v>7</v>
      </c>
      <c r="B9" s="195"/>
      <c r="C9" s="195"/>
      <c r="D9" s="195"/>
      <c r="E9" s="195"/>
      <c r="F9" s="195"/>
      <c r="G9" s="195"/>
      <c r="H9" s="196"/>
      <c r="I9" s="244"/>
      <c r="J9" s="245"/>
      <c r="K9" s="245"/>
      <c r="L9" s="246"/>
      <c r="M9" s="51"/>
      <c r="N9" s="30"/>
    </row>
    <row r="10" spans="1:38" ht="23.65" customHeight="1" x14ac:dyDescent="0.35">
      <c r="A10" s="194" t="s">
        <v>8</v>
      </c>
      <c r="B10" s="195"/>
      <c r="C10" s="195"/>
      <c r="D10" s="195"/>
      <c r="E10" s="195"/>
      <c r="F10" s="195"/>
      <c r="G10" s="195"/>
      <c r="H10" s="196"/>
      <c r="I10" s="244"/>
      <c r="J10" s="245"/>
      <c r="K10" s="245"/>
      <c r="L10" s="246"/>
      <c r="M10" s="51"/>
      <c r="N10" s="30"/>
    </row>
    <row r="11" spans="1:38" s="46" customFormat="1" ht="56.65" customHeight="1" thickBot="1" x14ac:dyDescent="0.4"/>
    <row r="12" spans="1:38" ht="60.75" customHeight="1" thickBot="1" x14ac:dyDescent="0.4">
      <c r="A12" s="200" t="s">
        <v>9</v>
      </c>
      <c r="B12" s="201"/>
      <c r="C12" s="201"/>
      <c r="D12" s="201"/>
      <c r="E12" s="201"/>
      <c r="F12" s="201"/>
      <c r="G12" s="201"/>
      <c r="H12" s="202"/>
      <c r="I12" s="203" t="s">
        <v>10</v>
      </c>
      <c r="J12" s="204"/>
      <c r="K12" s="203" t="s">
        <v>11</v>
      </c>
      <c r="L12" s="205"/>
      <c r="M12" s="204"/>
      <c r="N12" s="52"/>
      <c r="O12" s="52"/>
      <c r="P12" s="53"/>
    </row>
    <row r="13" spans="1:38" ht="28.5" customHeight="1" x14ac:dyDescent="0.45">
      <c r="A13" s="160" t="s">
        <v>12</v>
      </c>
      <c r="B13" s="163" t="s">
        <v>13</v>
      </c>
      <c r="C13" s="164"/>
      <c r="D13" s="164"/>
      <c r="E13" s="164"/>
      <c r="F13" s="164"/>
      <c r="G13" s="165"/>
      <c r="H13" s="166"/>
      <c r="I13" s="73">
        <v>35000</v>
      </c>
      <c r="J13" s="167">
        <f>SUM(I13:I16)</f>
        <v>64500</v>
      </c>
      <c r="K13" s="90"/>
      <c r="L13" s="171">
        <f>ROUND(SUM(K13:K16),2)</f>
        <v>0</v>
      </c>
      <c r="M13" s="172"/>
      <c r="N13" s="129"/>
      <c r="O13" s="129"/>
      <c r="P13" s="5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ht="28.5" customHeight="1" x14ac:dyDescent="0.45">
      <c r="A14" s="161"/>
      <c r="B14" s="183" t="s">
        <v>14</v>
      </c>
      <c r="C14" s="184"/>
      <c r="D14" s="184"/>
      <c r="E14" s="184"/>
      <c r="F14" s="184"/>
      <c r="G14" s="185"/>
      <c r="H14" s="186"/>
      <c r="I14" s="74">
        <v>4000</v>
      </c>
      <c r="J14" s="168"/>
      <c r="K14" s="91"/>
      <c r="L14" s="173"/>
      <c r="M14" s="174"/>
      <c r="N14" s="55"/>
      <c r="O14" s="55"/>
      <c r="P14" s="5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28.15" customHeight="1" x14ac:dyDescent="0.45">
      <c r="A15" s="161"/>
      <c r="B15" s="187" t="s">
        <v>15</v>
      </c>
      <c r="C15" s="188"/>
      <c r="D15" s="188"/>
      <c r="E15" s="188"/>
      <c r="F15" s="188"/>
      <c r="G15" s="188"/>
      <c r="H15" s="189"/>
      <c r="I15" s="75">
        <v>8000</v>
      </c>
      <c r="J15" s="169"/>
      <c r="K15" s="92"/>
      <c r="L15" s="173"/>
      <c r="M15" s="174"/>
      <c r="N15" s="55"/>
      <c r="O15" s="55"/>
      <c r="P15" s="5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28.5" customHeight="1" thickBot="1" x14ac:dyDescent="0.5">
      <c r="A16" s="162"/>
      <c r="B16" s="190" t="s">
        <v>16</v>
      </c>
      <c r="C16" s="191"/>
      <c r="D16" s="191"/>
      <c r="E16" s="191"/>
      <c r="F16" s="191"/>
      <c r="G16" s="192"/>
      <c r="H16" s="193"/>
      <c r="I16" s="76">
        <v>17500</v>
      </c>
      <c r="J16" s="170"/>
      <c r="K16" s="93"/>
      <c r="L16" s="175"/>
      <c r="M16" s="176"/>
      <c r="N16" s="56"/>
      <c r="O16" s="56"/>
      <c r="P16" s="56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43.15" customHeight="1" thickBot="1" x14ac:dyDescent="0.5">
      <c r="A17" s="77" t="s">
        <v>17</v>
      </c>
      <c r="B17" s="177" t="s">
        <v>18</v>
      </c>
      <c r="C17" s="178"/>
      <c r="D17" s="178"/>
      <c r="E17" s="178"/>
      <c r="F17" s="178"/>
      <c r="G17" s="178"/>
      <c r="H17" s="179"/>
      <c r="I17" s="78">
        <f>J13*0.25</f>
        <v>16125</v>
      </c>
      <c r="J17" s="79">
        <f>I17</f>
        <v>16125</v>
      </c>
      <c r="K17" s="180">
        <f>ROUND((L13*0.25),2)</f>
        <v>0</v>
      </c>
      <c r="L17" s="181"/>
      <c r="M17" s="182"/>
      <c r="N17" s="129"/>
      <c r="O17" s="129"/>
      <c r="P17" s="12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29.25" customHeight="1" x14ac:dyDescent="0.45">
      <c r="A18" s="130" t="s">
        <v>19</v>
      </c>
      <c r="B18" s="132" t="s">
        <v>20</v>
      </c>
      <c r="C18" s="133"/>
      <c r="D18" s="133"/>
      <c r="E18" s="133"/>
      <c r="F18" s="133"/>
      <c r="G18" s="133"/>
      <c r="H18" s="134"/>
      <c r="I18" s="135">
        <v>5000</v>
      </c>
      <c r="J18" s="136"/>
      <c r="K18" s="137"/>
      <c r="L18" s="138"/>
      <c r="M18" s="139"/>
      <c r="N18" s="55"/>
      <c r="O18" s="55"/>
      <c r="P18" s="54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7.75" customHeight="1" thickBot="1" x14ac:dyDescent="0.5">
      <c r="A19" s="131"/>
      <c r="B19" s="140" t="s">
        <v>21</v>
      </c>
      <c r="C19" s="141"/>
      <c r="D19" s="141"/>
      <c r="E19" s="141"/>
      <c r="F19" s="141"/>
      <c r="G19" s="141"/>
      <c r="H19" s="142"/>
      <c r="I19" s="143">
        <v>10000</v>
      </c>
      <c r="J19" s="144"/>
      <c r="K19" s="145"/>
      <c r="L19" s="146"/>
      <c r="M19" s="147"/>
      <c r="N19" s="55"/>
      <c r="O19" s="55"/>
      <c r="P19" s="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29.25" customHeight="1" thickBot="1" x14ac:dyDescent="0.4">
      <c r="A20" s="148" t="s">
        <v>22</v>
      </c>
      <c r="B20" s="149"/>
      <c r="C20" s="149"/>
      <c r="D20" s="149"/>
      <c r="E20" s="149"/>
      <c r="F20" s="149"/>
      <c r="G20" s="150"/>
      <c r="H20" s="151"/>
      <c r="I20" s="152"/>
      <c r="J20" s="152"/>
      <c r="K20" s="153">
        <f>ROUND(SUM(L13,K17,K18,K19),2)</f>
        <v>0</v>
      </c>
      <c r="L20" s="154"/>
      <c r="M20" s="155"/>
      <c r="N20" s="52"/>
      <c r="O20" s="52"/>
      <c r="P20" s="53"/>
    </row>
    <row r="21" spans="1:38" s="22" customFormat="1" ht="30" customHeight="1" thickBot="1" x14ac:dyDescent="0.4">
      <c r="A21" s="156" t="s">
        <v>23</v>
      </c>
      <c r="B21" s="157"/>
      <c r="C21" s="157"/>
      <c r="D21" s="157"/>
      <c r="E21" s="157"/>
      <c r="F21" s="157"/>
      <c r="G21" s="158"/>
      <c r="H21" s="159"/>
      <c r="I21" s="57"/>
      <c r="J21" s="57"/>
      <c r="K21" s="117"/>
      <c r="L21" s="118"/>
      <c r="M21" s="119"/>
      <c r="N21" s="58"/>
      <c r="O21" s="58"/>
      <c r="P21" s="59"/>
    </row>
    <row r="22" spans="1:38" s="22" customFormat="1" ht="29.25" customHeight="1" thickBot="1" x14ac:dyDescent="0.4">
      <c r="A22" s="122" t="s">
        <v>24</v>
      </c>
      <c r="B22" s="123"/>
      <c r="C22" s="123"/>
      <c r="D22" s="123"/>
      <c r="E22" s="123"/>
      <c r="F22" s="123"/>
      <c r="G22" s="124"/>
      <c r="H22" s="125"/>
      <c r="I22" s="60"/>
      <c r="J22" s="60"/>
      <c r="K22" s="126">
        <f>ROUND(SUM(K20:M21),2)</f>
        <v>0</v>
      </c>
      <c r="L22" s="127"/>
      <c r="M22" s="128"/>
      <c r="N22" s="58"/>
      <c r="O22" s="58"/>
      <c r="P22" s="59"/>
    </row>
    <row r="23" spans="1:38" s="22" customFormat="1" ht="20.25" customHeight="1" x14ac:dyDescent="0.3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3"/>
      <c r="L23" s="63"/>
      <c r="M23" s="63"/>
      <c r="N23" s="58"/>
      <c r="O23" s="58"/>
      <c r="P23" s="59"/>
    </row>
    <row r="24" spans="1:38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38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38" s="21" customFormat="1" ht="19.5" hidden="1" customHeight="1" x14ac:dyDescent="0.5">
      <c r="A26" s="64"/>
      <c r="B26" s="120"/>
      <c r="C26" s="120"/>
      <c r="D26" s="120"/>
      <c r="E26" s="120"/>
      <c r="F26" s="120"/>
      <c r="G26" s="120"/>
      <c r="H26" s="120"/>
      <c r="I26" s="64"/>
      <c r="J26" s="64"/>
      <c r="K26" s="64"/>
      <c r="L26" s="64"/>
      <c r="M26" s="64"/>
      <c r="N26" s="64"/>
      <c r="O26" s="64"/>
      <c r="P26" s="64"/>
    </row>
    <row r="27" spans="1:38" s="47" customFormat="1" ht="22.5" hidden="1" customHeight="1" x14ac:dyDescent="0.35">
      <c r="A27" s="65" t="s">
        <v>25</v>
      </c>
      <c r="B27" s="121"/>
      <c r="C27" s="121"/>
      <c r="D27" s="121"/>
      <c r="E27" s="121"/>
      <c r="F27" s="121"/>
      <c r="G27" s="121"/>
      <c r="H27" s="121"/>
      <c r="I27" s="67"/>
      <c r="J27" s="67"/>
      <c r="K27" s="66"/>
      <c r="L27" s="66"/>
      <c r="M27" s="67"/>
      <c r="N27" s="67"/>
      <c r="O27" s="67"/>
      <c r="P27" s="67"/>
    </row>
    <row r="28" spans="1:38" s="47" customFormat="1" ht="22.5" hidden="1" customHeight="1" x14ac:dyDescent="0.35">
      <c r="A28" s="65" t="s">
        <v>26</v>
      </c>
      <c r="B28" s="121"/>
      <c r="C28" s="121"/>
      <c r="D28" s="121"/>
      <c r="E28" s="121"/>
      <c r="F28" s="121"/>
      <c r="G28" s="121"/>
      <c r="H28" s="121"/>
      <c r="I28" s="67"/>
      <c r="J28" s="67"/>
      <c r="K28" s="66"/>
      <c r="L28" s="66"/>
      <c r="M28" s="67"/>
      <c r="N28" s="67"/>
      <c r="O28" s="67"/>
      <c r="P28" s="67"/>
    </row>
    <row r="29" spans="1:38" s="47" customFormat="1" ht="22.5" hidden="1" customHeight="1" x14ac:dyDescent="0.35">
      <c r="A29" s="65" t="s">
        <v>27</v>
      </c>
      <c r="B29" s="121"/>
      <c r="C29" s="121"/>
      <c r="D29" s="121"/>
      <c r="E29" s="121"/>
      <c r="F29" s="121"/>
      <c r="G29" s="121"/>
      <c r="H29" s="121"/>
      <c r="I29" s="67"/>
      <c r="J29" s="67"/>
      <c r="K29" s="66"/>
      <c r="L29" s="66"/>
      <c r="M29" s="67"/>
      <c r="N29" s="67"/>
      <c r="O29" s="67"/>
      <c r="P29" s="67"/>
    </row>
    <row r="30" spans="1:38" s="47" customFormat="1" ht="22.5" hidden="1" customHeight="1" x14ac:dyDescent="0.35">
      <c r="A30" s="65" t="s">
        <v>28</v>
      </c>
      <c r="B30" s="67"/>
      <c r="C30" s="67"/>
      <c r="D30" s="67"/>
      <c r="E30" s="67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</row>
    <row r="31" spans="1:38" s="47" customFormat="1" ht="22.5" hidden="1" customHeight="1" x14ac:dyDescent="0.35">
      <c r="A31" s="65" t="s">
        <v>29</v>
      </c>
      <c r="B31" s="67"/>
      <c r="C31" s="67"/>
      <c r="D31" s="67"/>
      <c r="E31" s="67"/>
      <c r="F31" s="67"/>
      <c r="G31" s="67"/>
      <c r="H31" s="67"/>
      <c r="I31" s="67"/>
      <c r="J31" s="67"/>
      <c r="K31" s="66"/>
      <c r="L31" s="66"/>
      <c r="M31" s="67"/>
      <c r="N31" s="67"/>
      <c r="O31" s="67"/>
      <c r="P31" s="67"/>
    </row>
    <row r="32" spans="1:38" s="47" customFormat="1" ht="22.5" hidden="1" customHeight="1" x14ac:dyDescent="0.35">
      <c r="A32" s="65" t="s">
        <v>30</v>
      </c>
      <c r="B32" s="67"/>
      <c r="C32" s="67"/>
      <c r="D32" s="67"/>
      <c r="E32" s="67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</row>
    <row r="33" spans="1:16" s="48" customFormat="1" ht="22.5" hidden="1" customHeight="1" x14ac:dyDescent="0.5">
      <c r="A33" s="68" t="s">
        <v>31</v>
      </c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</row>
    <row r="34" spans="1:16" s="21" customFormat="1" ht="22.5" hidden="1" customHeight="1" x14ac:dyDescent="0.5">
      <c r="A34" s="68" t="s">
        <v>32</v>
      </c>
      <c r="B34" s="71"/>
      <c r="C34" s="71"/>
      <c r="D34" s="71"/>
      <c r="E34" s="71"/>
      <c r="F34" s="71"/>
      <c r="G34" s="71"/>
      <c r="H34" s="71"/>
      <c r="I34" s="64"/>
      <c r="J34" s="64"/>
      <c r="K34" s="64"/>
      <c r="L34" s="64"/>
      <c r="M34" s="64"/>
      <c r="N34" s="67"/>
      <c r="O34" s="64"/>
      <c r="P34" s="64"/>
    </row>
    <row r="35" spans="1:16" s="21" customFormat="1" ht="22.5" hidden="1" customHeight="1" x14ac:dyDescent="0.5">
      <c r="A35" s="72" t="s">
        <v>33</v>
      </c>
      <c r="B35" s="70"/>
      <c r="C35" s="70"/>
      <c r="D35" s="70"/>
      <c r="E35" s="70"/>
      <c r="F35" s="70"/>
      <c r="G35" s="70"/>
      <c r="H35" s="70"/>
      <c r="I35" s="64"/>
      <c r="J35" s="116"/>
      <c r="K35" s="116"/>
      <c r="L35" s="116"/>
      <c r="M35" s="116"/>
      <c r="N35" s="116"/>
      <c r="O35" s="64"/>
      <c r="P35" s="64"/>
    </row>
    <row r="36" spans="1:16" s="47" customFormat="1" ht="22.5" hidden="1" customHeight="1" x14ac:dyDescent="0.35">
      <c r="A36" s="65" t="s">
        <v>34</v>
      </c>
      <c r="B36" s="67"/>
      <c r="C36" s="67"/>
      <c r="D36" s="67"/>
      <c r="E36" s="67"/>
      <c r="F36" s="67"/>
      <c r="G36" s="67"/>
      <c r="H36" s="67"/>
      <c r="I36" s="67"/>
      <c r="J36" s="67"/>
      <c r="K36" s="66"/>
      <c r="L36" s="66"/>
      <c r="M36" s="67"/>
      <c r="N36" s="67"/>
      <c r="O36" s="67"/>
      <c r="P36" s="67"/>
    </row>
    <row r="37" spans="1:16" hidden="1" x14ac:dyDescent="0.35"/>
    <row r="38" spans="1:16" hidden="1" x14ac:dyDescent="0.35"/>
    <row r="39" spans="1:16" hidden="1" x14ac:dyDescent="0.35"/>
    <row r="40" spans="1:16" hidden="1" x14ac:dyDescent="0.35"/>
  </sheetData>
  <sheetProtection algorithmName="SHA-512" hashValue="TX7MrYVj9IHcLsZGYz1T5Lnrb/ggjkdaKd1t+D80/NBCkfyTLrgkNu3/UppK3f9bNUQ3aJV1wYz6eVcrmtfkfQ==" saltValue="9oh8IcmB8+P/Q8vmKpfM1w==" spinCount="100000" sheet="1"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L'import màxim per més d'un grup serà de 16.000 €.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grup hi ha un màxim de 4.000 € en concepte d'alfabetització informàtica NO externalitzada." sqref="K14"/>
    <dataValidation allowBlank="1" showInputMessage="1" showErrorMessage="1" prompt="No es podran superar els 16.000€ en prospecció per cada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showErrorMessage="1" prompt="Per cada grup es podrà sol·licitar com a màxim 5.000 € en concepte d'alfabetització informàtica externalitzada." sqref="K18:M18"/>
    <dataValidation allowBlank="1" showInputMessage="1" showErrorMessage="1" prompt="L’import màxim per més d'un grup serà de 20.000 €." sqref="K19:M19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&amp;CG146NRMI-903-00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showRuler="0" view="pageLayout" topLeftCell="A12" zoomScale="80" zoomScaleNormal="60" zoomScaleSheetLayoutView="50" zoomScalePageLayoutView="80" workbookViewId="0">
      <selection activeCell="Q15" sqref="Q15:R15"/>
    </sheetView>
  </sheetViews>
  <sheetFormatPr defaultColWidth="9.26953125" defaultRowHeight="14.5" x14ac:dyDescent="0.35"/>
  <cols>
    <col min="1" max="1" width="9.26953125" style="24" customWidth="1"/>
    <col min="2" max="2" width="9.453125" style="24" customWidth="1"/>
    <col min="3" max="3" width="8.54296875" style="24" customWidth="1"/>
    <col min="4" max="4" width="9.26953125" style="24"/>
    <col min="5" max="6" width="7.26953125" style="24" customWidth="1"/>
    <col min="7" max="7" width="6.7265625" style="24" customWidth="1"/>
    <col min="8" max="8" width="45.7265625" style="24" customWidth="1"/>
    <col min="9" max="9" width="30.453125" style="24" customWidth="1"/>
    <col min="10" max="10" width="12.26953125" style="24" customWidth="1"/>
    <col min="11" max="11" width="12.54296875" style="24" customWidth="1"/>
    <col min="12" max="12" width="6.453125" style="24" customWidth="1"/>
    <col min="13" max="13" width="7.7265625" style="24" customWidth="1"/>
    <col min="14" max="14" width="9.26953125" style="24"/>
    <col min="15" max="15" width="15.7265625" style="24" customWidth="1"/>
    <col min="16" max="16" width="32.453125" style="24" customWidth="1"/>
    <col min="17" max="17" width="29.54296875" style="24" customWidth="1"/>
    <col min="18" max="18" width="9.26953125" style="24" customWidth="1"/>
    <col min="19" max="16384" width="9.26953125" style="24"/>
  </cols>
  <sheetData>
    <row r="1" spans="1:19" ht="56.65" customHeight="1" x14ac:dyDescent="0.35">
      <c r="A1" s="256" t="s">
        <v>36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39"/>
    </row>
    <row r="2" spans="1:19" ht="15.75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s="23" customFormat="1" ht="24" customHeight="1" x14ac:dyDescent="0.45">
      <c r="A3" s="158" t="s">
        <v>1</v>
      </c>
      <c r="B3" s="216"/>
      <c r="C3" s="216"/>
      <c r="D3" s="216"/>
      <c r="E3" s="216"/>
      <c r="F3" s="216"/>
      <c r="G3" s="216"/>
      <c r="H3" s="216"/>
      <c r="I3" s="346" t="str">
        <f>IF(PUNT_ACT_1!I3="","",PUNT_ACT_1!I3)</f>
        <v/>
      </c>
      <c r="J3" s="346"/>
      <c r="K3" s="346"/>
      <c r="L3" s="346"/>
      <c r="M3" s="346"/>
      <c r="N3" s="346"/>
      <c r="O3" s="346"/>
      <c r="P3" s="346"/>
      <c r="Q3" s="346"/>
      <c r="R3" s="346"/>
    </row>
    <row r="4" spans="1:19" s="23" customFormat="1" ht="24" customHeight="1" x14ac:dyDescent="0.45">
      <c r="A4" s="158" t="s">
        <v>37</v>
      </c>
      <c r="B4" s="216"/>
      <c r="C4" s="216"/>
      <c r="D4" s="216"/>
      <c r="E4" s="216"/>
      <c r="F4" s="216"/>
      <c r="G4" s="216"/>
      <c r="H4" s="217"/>
      <c r="I4" s="346" t="str">
        <f>IF(PUNT_ACT_1!I4="","",PUNT_ACT_1!I4)</f>
        <v/>
      </c>
      <c r="J4" s="346"/>
      <c r="K4" s="346"/>
      <c r="L4" s="346"/>
      <c r="M4" s="346"/>
      <c r="N4" s="346"/>
      <c r="O4" s="346"/>
      <c r="P4" s="346"/>
      <c r="Q4" s="346"/>
      <c r="R4" s="346"/>
    </row>
    <row r="5" spans="1:19" x14ac:dyDescent="0.3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x14ac:dyDescent="0.3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9" s="21" customFormat="1" ht="16.5" customHeight="1" x14ac:dyDescent="0.5">
      <c r="A7" s="361" t="s">
        <v>38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64"/>
    </row>
    <row r="8" spans="1:19" ht="9" customHeight="1" thickBot="1" x14ac:dyDescent="0.4">
      <c r="A8" s="53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80"/>
      <c r="O8" s="80"/>
      <c r="P8" s="80"/>
      <c r="Q8" s="80"/>
      <c r="R8" s="53"/>
    </row>
    <row r="9" spans="1:19" ht="80.25" customHeight="1" thickBot="1" x14ac:dyDescent="0.4">
      <c r="A9" s="355" t="s">
        <v>39</v>
      </c>
      <c r="B9" s="356"/>
      <c r="C9" s="356"/>
      <c r="D9" s="356"/>
      <c r="E9" s="356"/>
      <c r="F9" s="356"/>
      <c r="G9" s="357"/>
      <c r="H9" s="111" t="s">
        <v>40</v>
      </c>
      <c r="I9" s="108" t="s">
        <v>41</v>
      </c>
      <c r="J9" s="349" t="s">
        <v>42</v>
      </c>
      <c r="K9" s="350"/>
      <c r="L9" s="350"/>
      <c r="M9" s="350"/>
      <c r="N9" s="350"/>
      <c r="O9" s="351"/>
      <c r="P9" s="95" t="s">
        <v>43</v>
      </c>
      <c r="Q9" s="347" t="s">
        <v>44</v>
      </c>
      <c r="R9" s="348"/>
    </row>
    <row r="10" spans="1:19" ht="18" customHeight="1" x14ac:dyDescent="0.35">
      <c r="A10" s="358"/>
      <c r="B10" s="359"/>
      <c r="C10" s="359"/>
      <c r="D10" s="359"/>
      <c r="E10" s="359"/>
      <c r="F10" s="359"/>
      <c r="G10" s="360"/>
      <c r="H10" s="105"/>
      <c r="I10" s="105"/>
      <c r="J10" s="352"/>
      <c r="K10" s="353"/>
      <c r="L10" s="353"/>
      <c r="M10" s="353"/>
      <c r="N10" s="353"/>
      <c r="O10" s="354"/>
      <c r="P10" s="112"/>
      <c r="Q10" s="259"/>
      <c r="R10" s="260"/>
    </row>
    <row r="11" spans="1:19" ht="18" customHeight="1" x14ac:dyDescent="0.35">
      <c r="A11" s="343"/>
      <c r="B11" s="344"/>
      <c r="C11" s="344"/>
      <c r="D11" s="344"/>
      <c r="E11" s="344"/>
      <c r="F11" s="344"/>
      <c r="G11" s="345"/>
      <c r="H11" s="109"/>
      <c r="I11" s="106"/>
      <c r="J11" s="340"/>
      <c r="K11" s="341"/>
      <c r="L11" s="341"/>
      <c r="M11" s="341"/>
      <c r="N11" s="341"/>
      <c r="O11" s="342"/>
      <c r="P11" s="113"/>
      <c r="Q11" s="259"/>
      <c r="R11" s="260"/>
    </row>
    <row r="12" spans="1:19" ht="18" customHeight="1" x14ac:dyDescent="0.35">
      <c r="A12" s="328"/>
      <c r="B12" s="329"/>
      <c r="C12" s="329"/>
      <c r="D12" s="329"/>
      <c r="E12" s="329"/>
      <c r="F12" s="329"/>
      <c r="G12" s="330"/>
      <c r="H12" s="109"/>
      <c r="I12" s="106"/>
      <c r="J12" s="340"/>
      <c r="K12" s="341"/>
      <c r="L12" s="341"/>
      <c r="M12" s="341"/>
      <c r="N12" s="341"/>
      <c r="O12" s="342"/>
      <c r="P12" s="113"/>
      <c r="Q12" s="259"/>
      <c r="R12" s="260"/>
    </row>
    <row r="13" spans="1:19" ht="18" customHeight="1" x14ac:dyDescent="0.35">
      <c r="A13" s="328"/>
      <c r="B13" s="329"/>
      <c r="C13" s="329"/>
      <c r="D13" s="329"/>
      <c r="E13" s="329"/>
      <c r="F13" s="329"/>
      <c r="G13" s="330"/>
      <c r="H13" s="109"/>
      <c r="I13" s="106"/>
      <c r="J13" s="340"/>
      <c r="K13" s="341"/>
      <c r="L13" s="341"/>
      <c r="M13" s="341"/>
      <c r="N13" s="341"/>
      <c r="O13" s="342"/>
      <c r="P13" s="113"/>
      <c r="Q13" s="259"/>
      <c r="R13" s="260"/>
    </row>
    <row r="14" spans="1:19" ht="18" customHeight="1" x14ac:dyDescent="0.35">
      <c r="A14" s="328"/>
      <c r="B14" s="329"/>
      <c r="C14" s="329"/>
      <c r="D14" s="329"/>
      <c r="E14" s="329"/>
      <c r="F14" s="329"/>
      <c r="G14" s="330"/>
      <c r="H14" s="109"/>
      <c r="I14" s="106"/>
      <c r="J14" s="340"/>
      <c r="K14" s="341"/>
      <c r="L14" s="341"/>
      <c r="M14" s="341"/>
      <c r="N14" s="341"/>
      <c r="O14" s="342"/>
      <c r="P14" s="113"/>
      <c r="Q14" s="259"/>
      <c r="R14" s="260"/>
    </row>
    <row r="15" spans="1:19" ht="18" customHeight="1" x14ac:dyDescent="0.35">
      <c r="A15" s="328"/>
      <c r="B15" s="329"/>
      <c r="C15" s="329"/>
      <c r="D15" s="329"/>
      <c r="E15" s="329"/>
      <c r="F15" s="329"/>
      <c r="G15" s="330"/>
      <c r="H15" s="109"/>
      <c r="I15" s="106"/>
      <c r="J15" s="340"/>
      <c r="K15" s="341"/>
      <c r="L15" s="341"/>
      <c r="M15" s="341"/>
      <c r="N15" s="341"/>
      <c r="O15" s="342"/>
      <c r="P15" s="113"/>
      <c r="Q15" s="259"/>
      <c r="R15" s="260"/>
    </row>
    <row r="16" spans="1:19" ht="18" customHeight="1" x14ac:dyDescent="0.35">
      <c r="A16" s="334"/>
      <c r="B16" s="335"/>
      <c r="C16" s="335"/>
      <c r="D16" s="335"/>
      <c r="E16" s="335"/>
      <c r="F16" s="335"/>
      <c r="G16" s="336"/>
      <c r="H16" s="94"/>
      <c r="I16" s="94"/>
      <c r="J16" s="319"/>
      <c r="K16" s="320"/>
      <c r="L16" s="320"/>
      <c r="M16" s="320"/>
      <c r="N16" s="320"/>
      <c r="O16" s="321"/>
      <c r="P16" s="114"/>
      <c r="Q16" s="259"/>
      <c r="R16" s="260"/>
    </row>
    <row r="17" spans="1:18" ht="18" customHeight="1" x14ac:dyDescent="0.35">
      <c r="A17" s="334"/>
      <c r="B17" s="335"/>
      <c r="C17" s="335"/>
      <c r="D17" s="335"/>
      <c r="E17" s="335"/>
      <c r="F17" s="335"/>
      <c r="G17" s="336"/>
      <c r="H17" s="94"/>
      <c r="I17" s="94"/>
      <c r="J17" s="319"/>
      <c r="K17" s="320"/>
      <c r="L17" s="320"/>
      <c r="M17" s="320"/>
      <c r="N17" s="320"/>
      <c r="O17" s="321"/>
      <c r="P17" s="114"/>
      <c r="Q17" s="259"/>
      <c r="R17" s="260"/>
    </row>
    <row r="18" spans="1:18" ht="18" customHeight="1" x14ac:dyDescent="0.35">
      <c r="A18" s="334"/>
      <c r="B18" s="335"/>
      <c r="C18" s="335"/>
      <c r="D18" s="335"/>
      <c r="E18" s="335"/>
      <c r="F18" s="335"/>
      <c r="G18" s="336"/>
      <c r="H18" s="94"/>
      <c r="I18" s="94"/>
      <c r="J18" s="319"/>
      <c r="K18" s="320"/>
      <c r="L18" s="320"/>
      <c r="M18" s="320"/>
      <c r="N18" s="320"/>
      <c r="O18" s="321"/>
      <c r="P18" s="114"/>
      <c r="Q18" s="259"/>
      <c r="R18" s="260"/>
    </row>
    <row r="19" spans="1:18" ht="18" customHeight="1" x14ac:dyDescent="0.35">
      <c r="A19" s="334"/>
      <c r="B19" s="335"/>
      <c r="C19" s="335"/>
      <c r="D19" s="335"/>
      <c r="E19" s="335"/>
      <c r="F19" s="335"/>
      <c r="G19" s="336"/>
      <c r="H19" s="94"/>
      <c r="I19" s="94"/>
      <c r="J19" s="319"/>
      <c r="K19" s="320"/>
      <c r="L19" s="320"/>
      <c r="M19" s="320"/>
      <c r="N19" s="320"/>
      <c r="O19" s="321"/>
      <c r="P19" s="114"/>
      <c r="Q19" s="259"/>
      <c r="R19" s="260"/>
    </row>
    <row r="20" spans="1:18" ht="18" customHeight="1" thickBot="1" x14ac:dyDescent="0.4">
      <c r="A20" s="337"/>
      <c r="B20" s="338"/>
      <c r="C20" s="338"/>
      <c r="D20" s="338"/>
      <c r="E20" s="338"/>
      <c r="F20" s="338"/>
      <c r="G20" s="339"/>
      <c r="H20" s="110"/>
      <c r="I20" s="110"/>
      <c r="J20" s="322"/>
      <c r="K20" s="323"/>
      <c r="L20" s="323"/>
      <c r="M20" s="323"/>
      <c r="N20" s="323"/>
      <c r="O20" s="324"/>
      <c r="P20" s="115"/>
      <c r="Q20" s="259"/>
      <c r="R20" s="260"/>
    </row>
    <row r="21" spans="1:18" s="31" customFormat="1" ht="23.25" customHeight="1" thickBot="1" x14ac:dyDescent="0.45">
      <c r="A21" s="331" t="s">
        <v>45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3"/>
      <c r="Q21" s="264">
        <f>ROUND(SUM(Q10:R20),2)</f>
        <v>0</v>
      </c>
      <c r="R21" s="265"/>
    </row>
    <row r="22" spans="1:18" x14ac:dyDescent="0.35">
      <c r="A22" s="53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53"/>
      <c r="O22" s="53"/>
      <c r="P22" s="53"/>
      <c r="Q22" s="53"/>
      <c r="R22" s="53"/>
    </row>
    <row r="23" spans="1:18" ht="65.25" customHeight="1" x14ac:dyDescent="0.5">
      <c r="A23" s="266" t="s">
        <v>46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</row>
    <row r="24" spans="1:18" ht="3.75" hidden="1" customHeight="1" thickBot="1" x14ac:dyDescent="0.4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53"/>
    </row>
    <row r="25" spans="1:18" ht="13.5" customHeight="1" thickBot="1" x14ac:dyDescent="0.4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53"/>
    </row>
    <row r="26" spans="1:18" s="23" customFormat="1" ht="18.75" customHeight="1" thickBot="1" x14ac:dyDescent="0.5">
      <c r="A26" s="83"/>
      <c r="B26" s="83"/>
      <c r="C26" s="83"/>
      <c r="D26" s="83"/>
      <c r="E26" s="83"/>
      <c r="F26" s="83"/>
      <c r="G26" s="83"/>
      <c r="H26" s="83"/>
      <c r="I26" s="84"/>
      <c r="J26" s="325" t="s">
        <v>47</v>
      </c>
      <c r="K26" s="326"/>
      <c r="L26" s="327"/>
      <c r="M26" s="325" t="s">
        <v>48</v>
      </c>
      <c r="N26" s="326"/>
      <c r="O26" s="326"/>
      <c r="P26" s="267" t="s">
        <v>49</v>
      </c>
      <c r="Q26" s="268"/>
      <c r="R26" s="269"/>
    </row>
    <row r="27" spans="1:18" s="23" customFormat="1" ht="12" customHeight="1" x14ac:dyDescent="0.45">
      <c r="A27" s="301" t="s">
        <v>39</v>
      </c>
      <c r="B27" s="302"/>
      <c r="C27" s="302"/>
      <c r="D27" s="302"/>
      <c r="E27" s="302"/>
      <c r="F27" s="302"/>
      <c r="G27" s="303"/>
      <c r="H27" s="298" t="s">
        <v>50</v>
      </c>
      <c r="I27" s="298" t="s">
        <v>51</v>
      </c>
      <c r="J27" s="270" t="s">
        <v>52</v>
      </c>
      <c r="K27" s="271"/>
      <c r="L27" s="272"/>
      <c r="M27" s="270" t="s">
        <v>53</v>
      </c>
      <c r="N27" s="271"/>
      <c r="O27" s="271"/>
      <c r="P27" s="270" t="s">
        <v>54</v>
      </c>
      <c r="Q27" s="271"/>
      <c r="R27" s="272"/>
    </row>
    <row r="28" spans="1:18" s="23" customFormat="1" ht="12" customHeight="1" x14ac:dyDescent="0.45">
      <c r="A28" s="304"/>
      <c r="B28" s="305"/>
      <c r="C28" s="305"/>
      <c r="D28" s="305"/>
      <c r="E28" s="305"/>
      <c r="F28" s="305"/>
      <c r="G28" s="306"/>
      <c r="H28" s="299"/>
      <c r="I28" s="299"/>
      <c r="J28" s="273"/>
      <c r="K28" s="274"/>
      <c r="L28" s="275"/>
      <c r="M28" s="273"/>
      <c r="N28" s="274"/>
      <c r="O28" s="274"/>
      <c r="P28" s="273"/>
      <c r="Q28" s="274"/>
      <c r="R28" s="275"/>
    </row>
    <row r="29" spans="1:18" s="23" customFormat="1" ht="12" customHeight="1" x14ac:dyDescent="0.45">
      <c r="A29" s="304"/>
      <c r="B29" s="305"/>
      <c r="C29" s="305"/>
      <c r="D29" s="305"/>
      <c r="E29" s="305"/>
      <c r="F29" s="305"/>
      <c r="G29" s="306"/>
      <c r="H29" s="299"/>
      <c r="I29" s="299"/>
      <c r="J29" s="273"/>
      <c r="K29" s="274"/>
      <c r="L29" s="275"/>
      <c r="M29" s="273"/>
      <c r="N29" s="274"/>
      <c r="O29" s="274"/>
      <c r="P29" s="273"/>
      <c r="Q29" s="274"/>
      <c r="R29" s="275"/>
    </row>
    <row r="30" spans="1:18" s="23" customFormat="1" ht="12" customHeight="1" x14ac:dyDescent="0.45">
      <c r="A30" s="304"/>
      <c r="B30" s="305"/>
      <c r="C30" s="305"/>
      <c r="D30" s="305"/>
      <c r="E30" s="305"/>
      <c r="F30" s="305"/>
      <c r="G30" s="306"/>
      <c r="H30" s="299"/>
      <c r="I30" s="299"/>
      <c r="J30" s="273"/>
      <c r="K30" s="274"/>
      <c r="L30" s="275"/>
      <c r="M30" s="273"/>
      <c r="N30" s="274"/>
      <c r="O30" s="274"/>
      <c r="P30" s="273"/>
      <c r="Q30" s="274"/>
      <c r="R30" s="275"/>
    </row>
    <row r="31" spans="1:18" s="23" customFormat="1" ht="12" customHeight="1" x14ac:dyDescent="0.45">
      <c r="A31" s="304"/>
      <c r="B31" s="305"/>
      <c r="C31" s="305"/>
      <c r="D31" s="305"/>
      <c r="E31" s="305"/>
      <c r="F31" s="305"/>
      <c r="G31" s="306"/>
      <c r="H31" s="299"/>
      <c r="I31" s="299"/>
      <c r="J31" s="273"/>
      <c r="K31" s="274"/>
      <c r="L31" s="275"/>
      <c r="M31" s="273"/>
      <c r="N31" s="274"/>
      <c r="O31" s="274"/>
      <c r="P31" s="273"/>
      <c r="Q31" s="274"/>
      <c r="R31" s="275"/>
    </row>
    <row r="32" spans="1:18" s="23" customFormat="1" ht="12" customHeight="1" x14ac:dyDescent="0.45">
      <c r="A32" s="304"/>
      <c r="B32" s="305"/>
      <c r="C32" s="305"/>
      <c r="D32" s="305"/>
      <c r="E32" s="305"/>
      <c r="F32" s="305"/>
      <c r="G32" s="306"/>
      <c r="H32" s="299"/>
      <c r="I32" s="299"/>
      <c r="J32" s="273"/>
      <c r="K32" s="274"/>
      <c r="L32" s="275"/>
      <c r="M32" s="273"/>
      <c r="N32" s="274"/>
      <c r="O32" s="274"/>
      <c r="P32" s="273"/>
      <c r="Q32" s="274"/>
      <c r="R32" s="275"/>
    </row>
    <row r="33" spans="1:18" s="23" customFormat="1" ht="6.75" customHeight="1" thickBot="1" x14ac:dyDescent="0.5">
      <c r="A33" s="307"/>
      <c r="B33" s="308"/>
      <c r="C33" s="308"/>
      <c r="D33" s="308"/>
      <c r="E33" s="308"/>
      <c r="F33" s="308"/>
      <c r="G33" s="309"/>
      <c r="H33" s="300"/>
      <c r="I33" s="300"/>
      <c r="J33" s="276"/>
      <c r="K33" s="277"/>
      <c r="L33" s="278"/>
      <c r="M33" s="276"/>
      <c r="N33" s="277"/>
      <c r="O33" s="277"/>
      <c r="P33" s="276"/>
      <c r="Q33" s="277"/>
      <c r="R33" s="278"/>
    </row>
    <row r="34" spans="1:18" ht="21" customHeight="1" x14ac:dyDescent="0.35">
      <c r="A34" s="310">
        <f>PUNT_ACT_1!I6</f>
        <v>0</v>
      </c>
      <c r="B34" s="311"/>
      <c r="C34" s="311"/>
      <c r="D34" s="311"/>
      <c r="E34" s="311"/>
      <c r="F34" s="311"/>
      <c r="G34" s="312"/>
      <c r="H34" s="96">
        <f>PUNT_ACT_1!I9</f>
        <v>0</v>
      </c>
      <c r="I34" s="99">
        <f>PUNT_ACT_1!I10</f>
        <v>0</v>
      </c>
      <c r="J34" s="280">
        <f>PUNT_ACT_1!K20</f>
        <v>0</v>
      </c>
      <c r="K34" s="281"/>
      <c r="L34" s="282"/>
      <c r="M34" s="261">
        <f>PUNT_ACT_1!K21</f>
        <v>0</v>
      </c>
      <c r="N34" s="262"/>
      <c r="O34" s="289"/>
      <c r="P34" s="261">
        <f>PUNT_ACT_1!K22</f>
        <v>0</v>
      </c>
      <c r="Q34" s="262"/>
      <c r="R34" s="263"/>
    </row>
    <row r="35" spans="1:18" ht="21" customHeight="1" x14ac:dyDescent="0.35">
      <c r="A35" s="313">
        <f>PUNT_ACT_2!I5</f>
        <v>0</v>
      </c>
      <c r="B35" s="314"/>
      <c r="C35" s="314"/>
      <c r="D35" s="314"/>
      <c r="E35" s="314"/>
      <c r="F35" s="314"/>
      <c r="G35" s="315"/>
      <c r="H35" s="96">
        <f>PUNT_ACT_2!I9</f>
        <v>0</v>
      </c>
      <c r="I35" s="99">
        <f>PUNT_ACT_2!I10</f>
        <v>0</v>
      </c>
      <c r="J35" s="261">
        <f>PUNT_ACT_2!K20</f>
        <v>0</v>
      </c>
      <c r="K35" s="262"/>
      <c r="L35" s="263"/>
      <c r="M35" s="261">
        <f>PUNT_ACT_2!K21</f>
        <v>0</v>
      </c>
      <c r="N35" s="262"/>
      <c r="O35" s="289"/>
      <c r="P35" s="261">
        <f>PUNT_ACT_2!K22</f>
        <v>0</v>
      </c>
      <c r="Q35" s="262"/>
      <c r="R35" s="263"/>
    </row>
    <row r="36" spans="1:18" ht="21" customHeight="1" x14ac:dyDescent="0.35">
      <c r="A36" s="313">
        <f>PUNT_ACT_4!I5</f>
        <v>0</v>
      </c>
      <c r="B36" s="314"/>
      <c r="C36" s="314"/>
      <c r="D36" s="314"/>
      <c r="E36" s="314"/>
      <c r="F36" s="314"/>
      <c r="G36" s="315"/>
      <c r="H36" s="96">
        <f>PUNT_ACT_3!I9</f>
        <v>0</v>
      </c>
      <c r="I36" s="99">
        <f>PUNT_ACT_3!I10</f>
        <v>0</v>
      </c>
      <c r="J36" s="261">
        <f>PUNT_ACT_3!K20</f>
        <v>0</v>
      </c>
      <c r="K36" s="262"/>
      <c r="L36" s="263"/>
      <c r="M36" s="261">
        <f>PUNT_ACT_3!K21</f>
        <v>0</v>
      </c>
      <c r="N36" s="262"/>
      <c r="O36" s="289"/>
      <c r="P36" s="261">
        <f>PUNT_ACT_3!K22</f>
        <v>0</v>
      </c>
      <c r="Q36" s="262"/>
      <c r="R36" s="263"/>
    </row>
    <row r="37" spans="1:18" ht="21" customHeight="1" x14ac:dyDescent="0.35">
      <c r="A37" s="313">
        <f>PUNT_ACT_4!I5</f>
        <v>0</v>
      </c>
      <c r="B37" s="314"/>
      <c r="C37" s="314"/>
      <c r="D37" s="314"/>
      <c r="E37" s="314"/>
      <c r="F37" s="314"/>
      <c r="G37" s="315"/>
      <c r="H37" s="96">
        <f>PUNT_ACT_4!I9</f>
        <v>0</v>
      </c>
      <c r="I37" s="99">
        <f>PUNT_ACT_4!I10</f>
        <v>0</v>
      </c>
      <c r="J37" s="261">
        <f>PUNT_ACT_4!K20</f>
        <v>0</v>
      </c>
      <c r="K37" s="262"/>
      <c r="L37" s="263"/>
      <c r="M37" s="261">
        <f>PUNT_ACT_4!K21</f>
        <v>0</v>
      </c>
      <c r="N37" s="262"/>
      <c r="O37" s="289"/>
      <c r="P37" s="261">
        <f>PUNT_ACT_4!K22</f>
        <v>0</v>
      </c>
      <c r="Q37" s="262"/>
      <c r="R37" s="263"/>
    </row>
    <row r="38" spans="1:18" ht="21" customHeight="1" x14ac:dyDescent="0.35">
      <c r="A38" s="313">
        <f>PUNT_ACT_5!I5</f>
        <v>0</v>
      </c>
      <c r="B38" s="314"/>
      <c r="C38" s="314"/>
      <c r="D38" s="314"/>
      <c r="E38" s="314"/>
      <c r="F38" s="314"/>
      <c r="G38" s="315"/>
      <c r="H38" s="96">
        <f>PUNT_ACT_5!I9</f>
        <v>0</v>
      </c>
      <c r="I38" s="99">
        <f>PUNT_ACT_5!I10</f>
        <v>0</v>
      </c>
      <c r="J38" s="261">
        <f>PUNT_ACT_5!K20</f>
        <v>0</v>
      </c>
      <c r="K38" s="262"/>
      <c r="L38" s="263"/>
      <c r="M38" s="261">
        <f>PUNT_ACT_5!K21</f>
        <v>0</v>
      </c>
      <c r="N38" s="262"/>
      <c r="O38" s="289"/>
      <c r="P38" s="261">
        <f>PUNT_ACT_5!K22</f>
        <v>0</v>
      </c>
      <c r="Q38" s="262"/>
      <c r="R38" s="263"/>
    </row>
    <row r="39" spans="1:18" ht="21" customHeight="1" x14ac:dyDescent="0.35">
      <c r="A39" s="313">
        <f>PUNT_ACT_6!I5</f>
        <v>0</v>
      </c>
      <c r="B39" s="314"/>
      <c r="C39" s="314"/>
      <c r="D39" s="314"/>
      <c r="E39" s="314"/>
      <c r="F39" s="314"/>
      <c r="G39" s="315"/>
      <c r="H39" s="96">
        <f>PUNT_ACT_6!I9</f>
        <v>0</v>
      </c>
      <c r="I39" s="99">
        <f>PUNT_ACT_6!I10</f>
        <v>0</v>
      </c>
      <c r="J39" s="261">
        <f>PUNT_ACT_6!K20</f>
        <v>0</v>
      </c>
      <c r="K39" s="262"/>
      <c r="L39" s="263"/>
      <c r="M39" s="261">
        <f>PUNT_ACT_6!K21</f>
        <v>0</v>
      </c>
      <c r="N39" s="262"/>
      <c r="O39" s="289"/>
      <c r="P39" s="261">
        <f>PUNT_ACT_6!K22</f>
        <v>0</v>
      </c>
      <c r="Q39" s="262"/>
      <c r="R39" s="263"/>
    </row>
    <row r="40" spans="1:18" ht="21" customHeight="1" thickBot="1" x14ac:dyDescent="0.4">
      <c r="A40" s="316">
        <f>PUNT_ACT_7!I5</f>
        <v>0</v>
      </c>
      <c r="B40" s="317"/>
      <c r="C40" s="317"/>
      <c r="D40" s="317"/>
      <c r="E40" s="317"/>
      <c r="F40" s="317"/>
      <c r="G40" s="318"/>
      <c r="H40" s="97">
        <f>PUNT_ACT_7!I9</f>
        <v>0</v>
      </c>
      <c r="I40" s="99">
        <f>PUNT_ACT_7!I10</f>
        <v>0</v>
      </c>
      <c r="J40" s="283">
        <f>PUNT_ACT_7!K20</f>
        <v>0</v>
      </c>
      <c r="K40" s="284"/>
      <c r="L40" s="285"/>
      <c r="M40" s="290">
        <f>PUNT_ACT_7!K21</f>
        <v>0</v>
      </c>
      <c r="N40" s="291"/>
      <c r="O40" s="291"/>
      <c r="P40" s="286">
        <f>PUNT_ACT_7!K22</f>
        <v>0</v>
      </c>
      <c r="Q40" s="287"/>
      <c r="R40" s="288"/>
    </row>
    <row r="41" spans="1:18" s="31" customFormat="1" ht="24.75" customHeight="1" thickBot="1" x14ac:dyDescent="0.4">
      <c r="A41" s="295" t="s">
        <v>55</v>
      </c>
      <c r="B41" s="296"/>
      <c r="C41" s="296"/>
      <c r="D41" s="296"/>
      <c r="E41" s="296"/>
      <c r="F41" s="296"/>
      <c r="G41" s="297"/>
      <c r="H41" s="98">
        <f>SUM(H34:H40)</f>
        <v>0</v>
      </c>
      <c r="I41" s="100">
        <f>SUM(I34:I40)</f>
        <v>0</v>
      </c>
      <c r="J41" s="257">
        <f>ROUND(SUM(J34:L40),2)</f>
        <v>0</v>
      </c>
      <c r="K41" s="258"/>
      <c r="L41" s="279"/>
      <c r="M41" s="257">
        <f>ROUND(SUM(M34:O40),2)</f>
        <v>0</v>
      </c>
      <c r="N41" s="258"/>
      <c r="O41" s="258"/>
      <c r="P41" s="292">
        <f>ROUND(SUM(P34:R40),2)</f>
        <v>0</v>
      </c>
      <c r="Q41" s="293"/>
      <c r="R41" s="294"/>
    </row>
    <row r="42" spans="1:18" s="31" customFormat="1" ht="24.75" customHeight="1" x14ac:dyDescent="0.35">
      <c r="A42" s="85"/>
      <c r="B42" s="85"/>
      <c r="C42" s="85"/>
      <c r="D42" s="85"/>
      <c r="E42" s="85"/>
      <c r="F42" s="85"/>
      <c r="G42" s="85"/>
      <c r="H42" s="86"/>
      <c r="I42" s="86"/>
      <c r="J42" s="87"/>
      <c r="K42" s="87"/>
      <c r="L42" s="87"/>
      <c r="M42" s="87"/>
      <c r="N42" s="87"/>
      <c r="O42" s="87"/>
      <c r="P42" s="88"/>
      <c r="Q42" s="88"/>
      <c r="R42" s="89"/>
    </row>
    <row r="43" spans="1:18" ht="25.5" customHeight="1" x14ac:dyDescent="0.35">
      <c r="A43" s="4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 ht="15" customHeight="1" x14ac:dyDescent="0.35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 ht="15" customHeight="1" x14ac:dyDescent="0.35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ht="15" customHeight="1" x14ac:dyDescent="0.3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ht="15" customHeight="1" x14ac:dyDescent="0.3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ht="30" customHeigh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35"/>
    </row>
    <row r="49" spans="1:18" ht="15" customHeight="1" x14ac:dyDescent="0.35">
      <c r="A49" s="34"/>
      <c r="B49" s="36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8"/>
      <c r="P49" s="38"/>
      <c r="Q49" s="38"/>
      <c r="R49" s="38"/>
    </row>
    <row r="50" spans="1:18" ht="15" customHeight="1" x14ac:dyDescent="0.35">
      <c r="A50" s="35"/>
      <c r="B50" s="35"/>
      <c r="C50" s="35"/>
      <c r="D50" s="35"/>
      <c r="E50" s="35"/>
      <c r="F50" s="35"/>
      <c r="G50" s="35"/>
      <c r="H50" s="37"/>
      <c r="I50" s="35"/>
      <c r="J50" s="37"/>
      <c r="K50" s="35"/>
      <c r="L50" s="35"/>
      <c r="M50" s="35"/>
      <c r="N50" s="35"/>
      <c r="O50" s="35"/>
      <c r="P50" s="35"/>
      <c r="Q50" s="35"/>
      <c r="R50" s="35"/>
    </row>
    <row r="51" spans="1:18" x14ac:dyDescent="0.3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1:18" ht="15" customHeight="1" x14ac:dyDescent="0.3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1:18" hidden="1" x14ac:dyDescent="0.35">
      <c r="B53" s="24" t="s">
        <v>56</v>
      </c>
    </row>
    <row r="54" spans="1:18" hidden="1" x14ac:dyDescent="0.35">
      <c r="B54" s="24" t="s">
        <v>57</v>
      </c>
    </row>
  </sheetData>
  <sheetProtection algorithmName="SHA-512" hashValue="B3okQcerSJr7nkjEZHGTIyuvBOAf9M07Mhxpvi7IFmWpdDA1BRqku/TTztS81yL0ClrEuFreR2VrXxXFGiuNhw==" saltValue="ugfIduVtPs/8hXP6/gyi/A==" spinCount="100000" sheet="1" selectLockedCells="1"/>
  <mergeCells count="87">
    <mergeCell ref="A11:G11"/>
    <mergeCell ref="I3:R3"/>
    <mergeCell ref="I4:R4"/>
    <mergeCell ref="Q11:R11"/>
    <mergeCell ref="Q9:R9"/>
    <mergeCell ref="Q10:R10"/>
    <mergeCell ref="J9:O9"/>
    <mergeCell ref="J10:O10"/>
    <mergeCell ref="J11:O11"/>
    <mergeCell ref="A3:H3"/>
    <mergeCell ref="A4:H4"/>
    <mergeCell ref="A9:G9"/>
    <mergeCell ref="A10:G10"/>
    <mergeCell ref="A7:Q7"/>
    <mergeCell ref="B8:M8"/>
    <mergeCell ref="A12:G12"/>
    <mergeCell ref="A13:G13"/>
    <mergeCell ref="A14:G14"/>
    <mergeCell ref="A21:P21"/>
    <mergeCell ref="A17:G17"/>
    <mergeCell ref="A20:G20"/>
    <mergeCell ref="A18:G18"/>
    <mergeCell ref="A19:G19"/>
    <mergeCell ref="A15:G15"/>
    <mergeCell ref="J18:O18"/>
    <mergeCell ref="J19:O19"/>
    <mergeCell ref="A16:G16"/>
    <mergeCell ref="J12:O12"/>
    <mergeCell ref="J13:O13"/>
    <mergeCell ref="J14:O14"/>
    <mergeCell ref="J15:O15"/>
    <mergeCell ref="J16:O16"/>
    <mergeCell ref="J17:O17"/>
    <mergeCell ref="J20:O20"/>
    <mergeCell ref="M39:O39"/>
    <mergeCell ref="M26:O26"/>
    <mergeCell ref="J26:L26"/>
    <mergeCell ref="J27:L33"/>
    <mergeCell ref="P41:R41"/>
    <mergeCell ref="A41:G41"/>
    <mergeCell ref="H27:H33"/>
    <mergeCell ref="A27:G33"/>
    <mergeCell ref="A34:G34"/>
    <mergeCell ref="A35:G35"/>
    <mergeCell ref="A39:G39"/>
    <mergeCell ref="A36:G36"/>
    <mergeCell ref="A37:G37"/>
    <mergeCell ref="A38:G38"/>
    <mergeCell ref="A40:G40"/>
    <mergeCell ref="I27:I33"/>
    <mergeCell ref="M38:O38"/>
    <mergeCell ref="P37:R37"/>
    <mergeCell ref="P38:R38"/>
    <mergeCell ref="P34:R34"/>
    <mergeCell ref="P40:R40"/>
    <mergeCell ref="M27:O33"/>
    <mergeCell ref="M34:O34"/>
    <mergeCell ref="M35:O35"/>
    <mergeCell ref="M36:O36"/>
    <mergeCell ref="M37:O37"/>
    <mergeCell ref="P35:R35"/>
    <mergeCell ref="P39:R39"/>
    <mergeCell ref="M40:O40"/>
    <mergeCell ref="J41:L41"/>
    <mergeCell ref="J34:L34"/>
    <mergeCell ref="J35:L35"/>
    <mergeCell ref="J36:L36"/>
    <mergeCell ref="J37:L37"/>
    <mergeCell ref="J38:L38"/>
    <mergeCell ref="J39:L39"/>
    <mergeCell ref="J40:L40"/>
    <mergeCell ref="A1:R1"/>
    <mergeCell ref="M41:O41"/>
    <mergeCell ref="Q12:R12"/>
    <mergeCell ref="Q13:R13"/>
    <mergeCell ref="Q14:R14"/>
    <mergeCell ref="Q15:R15"/>
    <mergeCell ref="Q16:R16"/>
    <mergeCell ref="P36:R36"/>
    <mergeCell ref="Q17:R17"/>
    <mergeCell ref="Q18:R18"/>
    <mergeCell ref="Q19:R19"/>
    <mergeCell ref="Q20:R20"/>
    <mergeCell ref="Q21:R21"/>
    <mergeCell ref="A23:R23"/>
    <mergeCell ref="P26:R26"/>
    <mergeCell ref="P27:R33"/>
  </mergeCells>
  <dataValidations disablePrompts="1" count="4">
    <dataValidation allowBlank="1" showInputMessage="1" showErrorMessage="1" prompt="HEU D'ESCOLLIR AL DESPLEGABLE ENTRE FORMACIÓ EXTERNALITZADA O FORMACIÓ NO EXTERNALITZADA" sqref="H9"/>
    <dataValidation allowBlank="1" showErrorMessage="1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11:Q20"/>
    <dataValidation operator="lessThan" allowBlank="1" showInputMessage="1" error="heu superat els 20.000 euros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21"/>
    <dataValidation type="list" allowBlank="1" showInputMessage="1" showErrorMessage="1" sqref="H10:H20">
      <formula1>$B$52:$B$54</formula1>
    </dataValidation>
  </dataValidations>
  <printOptions horizontalCentered="1"/>
  <pageMargins left="0.62992125984251968" right="0.35433070866141736" top="1.1417322834645669" bottom="0.62992125984251968" header="0.39370078740157483" footer="0.31496062992125984"/>
  <pageSetup paperSize="9" scale="50" orientation="landscape" horizontalDpi="300" verticalDpi="300" r:id="rId1"/>
  <headerFooter>
    <oddHeader>&amp;L&amp;G&amp;R&amp;G</oddHeader>
    <oddFooter>&amp;CG146NRMI-903-00</oddFooter>
  </headerFooter>
  <ignoredErrors>
    <ignoredError sqref="Q21 K41:O41 Q41:R41" unlocked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4"/>
  <sheetViews>
    <sheetView showGridLines="0" view="pageLayout" topLeftCell="A39" zoomScale="80" zoomScaleNormal="100" zoomScaleSheetLayoutView="80" zoomScalePageLayoutView="80" workbookViewId="0">
      <selection activeCell="B1" sqref="B1"/>
    </sheetView>
  </sheetViews>
  <sheetFormatPr defaultColWidth="8.7265625" defaultRowHeight="12.5" x14ac:dyDescent="0.25"/>
  <cols>
    <col min="1" max="1" width="17.7265625" style="1" customWidth="1"/>
    <col min="2" max="2" width="61.26953125" style="1" customWidth="1"/>
    <col min="3" max="3" width="37.54296875" style="1" customWidth="1"/>
    <col min="4" max="4" width="19.26953125" style="1" customWidth="1"/>
    <col min="5" max="5" width="17.7265625" style="1" customWidth="1"/>
    <col min="6" max="253" width="9.26953125" style="1"/>
    <col min="254" max="254" width="61.26953125" style="1" customWidth="1"/>
    <col min="255" max="255" width="37.26953125" style="1" customWidth="1"/>
    <col min="256" max="256" width="19.26953125" style="1" customWidth="1"/>
    <col min="257" max="509" width="9.26953125" style="1"/>
    <col min="510" max="510" width="61.26953125" style="1" customWidth="1"/>
    <col min="511" max="511" width="37.26953125" style="1" customWidth="1"/>
    <col min="512" max="512" width="19.26953125" style="1" customWidth="1"/>
    <col min="513" max="765" width="9.26953125" style="1"/>
    <col min="766" max="766" width="61.26953125" style="1" customWidth="1"/>
    <col min="767" max="767" width="37.26953125" style="1" customWidth="1"/>
    <col min="768" max="768" width="19.26953125" style="1" customWidth="1"/>
    <col min="769" max="1021" width="9.26953125" style="1"/>
    <col min="1022" max="1022" width="61.26953125" style="1" customWidth="1"/>
    <col min="1023" max="1023" width="37.26953125" style="1" customWidth="1"/>
    <col min="1024" max="1024" width="19.26953125" style="1" customWidth="1"/>
    <col min="1025" max="1277" width="9.26953125" style="1"/>
    <col min="1278" max="1278" width="61.26953125" style="1" customWidth="1"/>
    <col min="1279" max="1279" width="37.26953125" style="1" customWidth="1"/>
    <col min="1280" max="1280" width="19.26953125" style="1" customWidth="1"/>
    <col min="1281" max="1533" width="9.26953125" style="1"/>
    <col min="1534" max="1534" width="61.26953125" style="1" customWidth="1"/>
    <col min="1535" max="1535" width="37.26953125" style="1" customWidth="1"/>
    <col min="1536" max="1536" width="19.26953125" style="1" customWidth="1"/>
    <col min="1537" max="1789" width="9.26953125" style="1"/>
    <col min="1790" max="1790" width="61.26953125" style="1" customWidth="1"/>
    <col min="1791" max="1791" width="37.26953125" style="1" customWidth="1"/>
    <col min="1792" max="1792" width="19.26953125" style="1" customWidth="1"/>
    <col min="1793" max="2045" width="9.26953125" style="1"/>
    <col min="2046" max="2046" width="61.26953125" style="1" customWidth="1"/>
    <col min="2047" max="2047" width="37.26953125" style="1" customWidth="1"/>
    <col min="2048" max="2048" width="19.26953125" style="1" customWidth="1"/>
    <col min="2049" max="2301" width="9.26953125" style="1"/>
    <col min="2302" max="2302" width="61.26953125" style="1" customWidth="1"/>
    <col min="2303" max="2303" width="37.26953125" style="1" customWidth="1"/>
    <col min="2304" max="2304" width="19.26953125" style="1" customWidth="1"/>
    <col min="2305" max="2557" width="9.26953125" style="1"/>
    <col min="2558" max="2558" width="61.26953125" style="1" customWidth="1"/>
    <col min="2559" max="2559" width="37.26953125" style="1" customWidth="1"/>
    <col min="2560" max="2560" width="19.26953125" style="1" customWidth="1"/>
    <col min="2561" max="2813" width="9.26953125" style="1"/>
    <col min="2814" max="2814" width="61.26953125" style="1" customWidth="1"/>
    <col min="2815" max="2815" width="37.26953125" style="1" customWidth="1"/>
    <col min="2816" max="2816" width="19.26953125" style="1" customWidth="1"/>
    <col min="2817" max="3069" width="9.26953125" style="1"/>
    <col min="3070" max="3070" width="61.26953125" style="1" customWidth="1"/>
    <col min="3071" max="3071" width="37.26953125" style="1" customWidth="1"/>
    <col min="3072" max="3072" width="19.26953125" style="1" customWidth="1"/>
    <col min="3073" max="3325" width="9.26953125" style="1"/>
    <col min="3326" max="3326" width="61.26953125" style="1" customWidth="1"/>
    <col min="3327" max="3327" width="37.26953125" style="1" customWidth="1"/>
    <col min="3328" max="3328" width="19.26953125" style="1" customWidth="1"/>
    <col min="3329" max="3581" width="9.26953125" style="1"/>
    <col min="3582" max="3582" width="61.26953125" style="1" customWidth="1"/>
    <col min="3583" max="3583" width="37.26953125" style="1" customWidth="1"/>
    <col min="3584" max="3584" width="19.26953125" style="1" customWidth="1"/>
    <col min="3585" max="3837" width="9.26953125" style="1"/>
    <col min="3838" max="3838" width="61.26953125" style="1" customWidth="1"/>
    <col min="3839" max="3839" width="37.26953125" style="1" customWidth="1"/>
    <col min="3840" max="3840" width="19.26953125" style="1" customWidth="1"/>
    <col min="3841" max="4093" width="9.26953125" style="1"/>
    <col min="4094" max="4094" width="61.26953125" style="1" customWidth="1"/>
    <col min="4095" max="4095" width="37.26953125" style="1" customWidth="1"/>
    <col min="4096" max="4096" width="19.26953125" style="1" customWidth="1"/>
    <col min="4097" max="4349" width="9.26953125" style="1"/>
    <col min="4350" max="4350" width="61.26953125" style="1" customWidth="1"/>
    <col min="4351" max="4351" width="37.26953125" style="1" customWidth="1"/>
    <col min="4352" max="4352" width="19.26953125" style="1" customWidth="1"/>
    <col min="4353" max="4605" width="9.26953125" style="1"/>
    <col min="4606" max="4606" width="61.26953125" style="1" customWidth="1"/>
    <col min="4607" max="4607" width="37.26953125" style="1" customWidth="1"/>
    <col min="4608" max="4608" width="19.26953125" style="1" customWidth="1"/>
    <col min="4609" max="4861" width="9.26953125" style="1"/>
    <col min="4862" max="4862" width="61.26953125" style="1" customWidth="1"/>
    <col min="4863" max="4863" width="37.26953125" style="1" customWidth="1"/>
    <col min="4864" max="4864" width="19.26953125" style="1" customWidth="1"/>
    <col min="4865" max="5117" width="9.26953125" style="1"/>
    <col min="5118" max="5118" width="61.26953125" style="1" customWidth="1"/>
    <col min="5119" max="5119" width="37.26953125" style="1" customWidth="1"/>
    <col min="5120" max="5120" width="19.26953125" style="1" customWidth="1"/>
    <col min="5121" max="5373" width="9.26953125" style="1"/>
    <col min="5374" max="5374" width="61.26953125" style="1" customWidth="1"/>
    <col min="5375" max="5375" width="37.26953125" style="1" customWidth="1"/>
    <col min="5376" max="5376" width="19.26953125" style="1" customWidth="1"/>
    <col min="5377" max="5629" width="9.26953125" style="1"/>
    <col min="5630" max="5630" width="61.26953125" style="1" customWidth="1"/>
    <col min="5631" max="5631" width="37.26953125" style="1" customWidth="1"/>
    <col min="5632" max="5632" width="19.26953125" style="1" customWidth="1"/>
    <col min="5633" max="5885" width="9.26953125" style="1"/>
    <col min="5886" max="5886" width="61.26953125" style="1" customWidth="1"/>
    <col min="5887" max="5887" width="37.26953125" style="1" customWidth="1"/>
    <col min="5888" max="5888" width="19.26953125" style="1" customWidth="1"/>
    <col min="5889" max="6141" width="9.26953125" style="1"/>
    <col min="6142" max="6142" width="61.26953125" style="1" customWidth="1"/>
    <col min="6143" max="6143" width="37.26953125" style="1" customWidth="1"/>
    <col min="6144" max="6144" width="19.26953125" style="1" customWidth="1"/>
    <col min="6145" max="6397" width="9.26953125" style="1"/>
    <col min="6398" max="6398" width="61.26953125" style="1" customWidth="1"/>
    <col min="6399" max="6399" width="37.26953125" style="1" customWidth="1"/>
    <col min="6400" max="6400" width="19.26953125" style="1" customWidth="1"/>
    <col min="6401" max="6653" width="9.26953125" style="1"/>
    <col min="6654" max="6654" width="61.26953125" style="1" customWidth="1"/>
    <col min="6655" max="6655" width="37.26953125" style="1" customWidth="1"/>
    <col min="6656" max="6656" width="19.26953125" style="1" customWidth="1"/>
    <col min="6657" max="6909" width="9.26953125" style="1"/>
    <col min="6910" max="6910" width="61.26953125" style="1" customWidth="1"/>
    <col min="6911" max="6911" width="37.26953125" style="1" customWidth="1"/>
    <col min="6912" max="6912" width="19.26953125" style="1" customWidth="1"/>
    <col min="6913" max="7165" width="9.26953125" style="1"/>
    <col min="7166" max="7166" width="61.26953125" style="1" customWidth="1"/>
    <col min="7167" max="7167" width="37.26953125" style="1" customWidth="1"/>
    <col min="7168" max="7168" width="19.26953125" style="1" customWidth="1"/>
    <col min="7169" max="7421" width="9.26953125" style="1"/>
    <col min="7422" max="7422" width="61.26953125" style="1" customWidth="1"/>
    <col min="7423" max="7423" width="37.26953125" style="1" customWidth="1"/>
    <col min="7424" max="7424" width="19.26953125" style="1" customWidth="1"/>
    <col min="7425" max="7677" width="9.26953125" style="1"/>
    <col min="7678" max="7678" width="61.26953125" style="1" customWidth="1"/>
    <col min="7679" max="7679" width="37.26953125" style="1" customWidth="1"/>
    <col min="7680" max="7680" width="19.26953125" style="1" customWidth="1"/>
    <col min="7681" max="7933" width="9.26953125" style="1"/>
    <col min="7934" max="7934" width="61.26953125" style="1" customWidth="1"/>
    <col min="7935" max="7935" width="37.26953125" style="1" customWidth="1"/>
    <col min="7936" max="7936" width="19.26953125" style="1" customWidth="1"/>
    <col min="7937" max="8189" width="9.26953125" style="1"/>
    <col min="8190" max="8190" width="61.26953125" style="1" customWidth="1"/>
    <col min="8191" max="8191" width="37.26953125" style="1" customWidth="1"/>
    <col min="8192" max="8192" width="19.26953125" style="1" customWidth="1"/>
    <col min="8193" max="8445" width="9.26953125" style="1"/>
    <col min="8446" max="8446" width="61.26953125" style="1" customWidth="1"/>
    <col min="8447" max="8447" width="37.26953125" style="1" customWidth="1"/>
    <col min="8448" max="8448" width="19.26953125" style="1" customWidth="1"/>
    <col min="8449" max="8701" width="9.26953125" style="1"/>
    <col min="8702" max="8702" width="61.26953125" style="1" customWidth="1"/>
    <col min="8703" max="8703" width="37.26953125" style="1" customWidth="1"/>
    <col min="8704" max="8704" width="19.26953125" style="1" customWidth="1"/>
    <col min="8705" max="8957" width="9.26953125" style="1"/>
    <col min="8958" max="8958" width="61.26953125" style="1" customWidth="1"/>
    <col min="8959" max="8959" width="37.26953125" style="1" customWidth="1"/>
    <col min="8960" max="8960" width="19.26953125" style="1" customWidth="1"/>
    <col min="8961" max="9213" width="9.26953125" style="1"/>
    <col min="9214" max="9214" width="61.26953125" style="1" customWidth="1"/>
    <col min="9215" max="9215" width="37.26953125" style="1" customWidth="1"/>
    <col min="9216" max="9216" width="19.26953125" style="1" customWidth="1"/>
    <col min="9217" max="9469" width="9.26953125" style="1"/>
    <col min="9470" max="9470" width="61.26953125" style="1" customWidth="1"/>
    <col min="9471" max="9471" width="37.26953125" style="1" customWidth="1"/>
    <col min="9472" max="9472" width="19.26953125" style="1" customWidth="1"/>
    <col min="9473" max="9725" width="9.26953125" style="1"/>
    <col min="9726" max="9726" width="61.26953125" style="1" customWidth="1"/>
    <col min="9727" max="9727" width="37.26953125" style="1" customWidth="1"/>
    <col min="9728" max="9728" width="19.26953125" style="1" customWidth="1"/>
    <col min="9729" max="9981" width="9.26953125" style="1"/>
    <col min="9982" max="9982" width="61.26953125" style="1" customWidth="1"/>
    <col min="9983" max="9983" width="37.26953125" style="1" customWidth="1"/>
    <col min="9984" max="9984" width="19.26953125" style="1" customWidth="1"/>
    <col min="9985" max="10237" width="9.26953125" style="1"/>
    <col min="10238" max="10238" width="61.26953125" style="1" customWidth="1"/>
    <col min="10239" max="10239" width="37.26953125" style="1" customWidth="1"/>
    <col min="10240" max="10240" width="19.26953125" style="1" customWidth="1"/>
    <col min="10241" max="10493" width="9.26953125" style="1"/>
    <col min="10494" max="10494" width="61.26953125" style="1" customWidth="1"/>
    <col min="10495" max="10495" width="37.26953125" style="1" customWidth="1"/>
    <col min="10496" max="10496" width="19.26953125" style="1" customWidth="1"/>
    <col min="10497" max="10749" width="9.26953125" style="1"/>
    <col min="10750" max="10750" width="61.26953125" style="1" customWidth="1"/>
    <col min="10751" max="10751" width="37.26953125" style="1" customWidth="1"/>
    <col min="10752" max="10752" width="19.26953125" style="1" customWidth="1"/>
    <col min="10753" max="11005" width="9.26953125" style="1"/>
    <col min="11006" max="11006" width="61.26953125" style="1" customWidth="1"/>
    <col min="11007" max="11007" width="37.26953125" style="1" customWidth="1"/>
    <col min="11008" max="11008" width="19.26953125" style="1" customWidth="1"/>
    <col min="11009" max="11261" width="9.26953125" style="1"/>
    <col min="11262" max="11262" width="61.26953125" style="1" customWidth="1"/>
    <col min="11263" max="11263" width="37.26953125" style="1" customWidth="1"/>
    <col min="11264" max="11264" width="19.26953125" style="1" customWidth="1"/>
    <col min="11265" max="11517" width="9.26953125" style="1"/>
    <col min="11518" max="11518" width="61.26953125" style="1" customWidth="1"/>
    <col min="11519" max="11519" width="37.26953125" style="1" customWidth="1"/>
    <col min="11520" max="11520" width="19.26953125" style="1" customWidth="1"/>
    <col min="11521" max="11773" width="9.26953125" style="1"/>
    <col min="11774" max="11774" width="61.26953125" style="1" customWidth="1"/>
    <col min="11775" max="11775" width="37.26953125" style="1" customWidth="1"/>
    <col min="11776" max="11776" width="19.26953125" style="1" customWidth="1"/>
    <col min="11777" max="12029" width="9.26953125" style="1"/>
    <col min="12030" max="12030" width="61.26953125" style="1" customWidth="1"/>
    <col min="12031" max="12031" width="37.26953125" style="1" customWidth="1"/>
    <col min="12032" max="12032" width="19.26953125" style="1" customWidth="1"/>
    <col min="12033" max="12285" width="9.26953125" style="1"/>
    <col min="12286" max="12286" width="61.26953125" style="1" customWidth="1"/>
    <col min="12287" max="12287" width="37.26953125" style="1" customWidth="1"/>
    <col min="12288" max="12288" width="19.26953125" style="1" customWidth="1"/>
    <col min="12289" max="12541" width="9.26953125" style="1"/>
    <col min="12542" max="12542" width="61.26953125" style="1" customWidth="1"/>
    <col min="12543" max="12543" width="37.26953125" style="1" customWidth="1"/>
    <col min="12544" max="12544" width="19.26953125" style="1" customWidth="1"/>
    <col min="12545" max="12797" width="9.26953125" style="1"/>
    <col min="12798" max="12798" width="61.26953125" style="1" customWidth="1"/>
    <col min="12799" max="12799" width="37.26953125" style="1" customWidth="1"/>
    <col min="12800" max="12800" width="19.26953125" style="1" customWidth="1"/>
    <col min="12801" max="13053" width="9.26953125" style="1"/>
    <col min="13054" max="13054" width="61.26953125" style="1" customWidth="1"/>
    <col min="13055" max="13055" width="37.26953125" style="1" customWidth="1"/>
    <col min="13056" max="13056" width="19.26953125" style="1" customWidth="1"/>
    <col min="13057" max="13309" width="9.26953125" style="1"/>
    <col min="13310" max="13310" width="61.26953125" style="1" customWidth="1"/>
    <col min="13311" max="13311" width="37.26953125" style="1" customWidth="1"/>
    <col min="13312" max="13312" width="19.26953125" style="1" customWidth="1"/>
    <col min="13313" max="13565" width="9.26953125" style="1"/>
    <col min="13566" max="13566" width="61.26953125" style="1" customWidth="1"/>
    <col min="13567" max="13567" width="37.26953125" style="1" customWidth="1"/>
    <col min="13568" max="13568" width="19.26953125" style="1" customWidth="1"/>
    <col min="13569" max="13821" width="9.26953125" style="1"/>
    <col min="13822" max="13822" width="61.26953125" style="1" customWidth="1"/>
    <col min="13823" max="13823" width="37.26953125" style="1" customWidth="1"/>
    <col min="13824" max="13824" width="19.26953125" style="1" customWidth="1"/>
    <col min="13825" max="14077" width="9.26953125" style="1"/>
    <col min="14078" max="14078" width="61.26953125" style="1" customWidth="1"/>
    <col min="14079" max="14079" width="37.26953125" style="1" customWidth="1"/>
    <col min="14080" max="14080" width="19.26953125" style="1" customWidth="1"/>
    <col min="14081" max="14333" width="9.26953125" style="1"/>
    <col min="14334" max="14334" width="61.26953125" style="1" customWidth="1"/>
    <col min="14335" max="14335" width="37.26953125" style="1" customWidth="1"/>
    <col min="14336" max="14336" width="19.26953125" style="1" customWidth="1"/>
    <col min="14337" max="14589" width="9.26953125" style="1"/>
    <col min="14590" max="14590" width="61.26953125" style="1" customWidth="1"/>
    <col min="14591" max="14591" width="37.26953125" style="1" customWidth="1"/>
    <col min="14592" max="14592" width="19.26953125" style="1" customWidth="1"/>
    <col min="14593" max="14845" width="9.26953125" style="1"/>
    <col min="14846" max="14846" width="61.26953125" style="1" customWidth="1"/>
    <col min="14847" max="14847" width="37.26953125" style="1" customWidth="1"/>
    <col min="14848" max="14848" width="19.26953125" style="1" customWidth="1"/>
    <col min="14849" max="15101" width="9.26953125" style="1"/>
    <col min="15102" max="15102" width="61.26953125" style="1" customWidth="1"/>
    <col min="15103" max="15103" width="37.26953125" style="1" customWidth="1"/>
    <col min="15104" max="15104" width="19.26953125" style="1" customWidth="1"/>
    <col min="15105" max="15357" width="9.26953125" style="1"/>
    <col min="15358" max="15358" width="61.26953125" style="1" customWidth="1"/>
    <col min="15359" max="15359" width="37.26953125" style="1" customWidth="1"/>
    <col min="15360" max="15360" width="19.26953125" style="1" customWidth="1"/>
    <col min="15361" max="15613" width="9.26953125" style="1"/>
    <col min="15614" max="15614" width="61.26953125" style="1" customWidth="1"/>
    <col min="15615" max="15615" width="37.26953125" style="1" customWidth="1"/>
    <col min="15616" max="15616" width="19.26953125" style="1" customWidth="1"/>
    <col min="15617" max="15869" width="9.26953125" style="1"/>
    <col min="15870" max="15870" width="61.26953125" style="1" customWidth="1"/>
    <col min="15871" max="15871" width="37.26953125" style="1" customWidth="1"/>
    <col min="15872" max="15872" width="19.26953125" style="1" customWidth="1"/>
    <col min="15873" max="16125" width="9.26953125" style="1"/>
    <col min="16126" max="16126" width="61.26953125" style="1" customWidth="1"/>
    <col min="16127" max="16127" width="37.26953125" style="1" customWidth="1"/>
    <col min="16128" max="16128" width="19.26953125" style="1" customWidth="1"/>
    <col min="16129" max="16381" width="9.26953125" style="1"/>
    <col min="16382" max="16384" width="9.26953125" style="1" customWidth="1"/>
  </cols>
  <sheetData>
    <row r="1" spans="2:4" ht="89.25" customHeight="1" thickBot="1" x14ac:dyDescent="0.3"/>
    <row r="2" spans="2:4" ht="16" thickBot="1" x14ac:dyDescent="0.3">
      <c r="B2" s="367" t="s">
        <v>58</v>
      </c>
      <c r="C2" s="368"/>
      <c r="D2" s="369"/>
    </row>
    <row r="3" spans="2:4" x14ac:dyDescent="0.25">
      <c r="B3" s="2"/>
      <c r="C3" s="2"/>
      <c r="D3" s="3"/>
    </row>
    <row r="4" spans="2:4" x14ac:dyDescent="0.25">
      <c r="B4" s="370" t="s">
        <v>59</v>
      </c>
      <c r="C4" s="370"/>
      <c r="D4" s="370"/>
    </row>
    <row r="5" spans="2:4" x14ac:dyDescent="0.25">
      <c r="B5" s="363" t="s">
        <v>60</v>
      </c>
      <c r="C5" s="364"/>
      <c r="D5" s="364"/>
    </row>
    <row r="6" spans="2:4" x14ac:dyDescent="0.25">
      <c r="B6" s="363" t="s">
        <v>61</v>
      </c>
      <c r="C6" s="364"/>
      <c r="D6" s="364"/>
    </row>
    <row r="7" spans="2:4" ht="12" customHeight="1" x14ac:dyDescent="0.25">
      <c r="B7" s="363" t="s">
        <v>62</v>
      </c>
      <c r="C7" s="364"/>
      <c r="D7" s="364"/>
    </row>
    <row r="8" spans="2:4" x14ac:dyDescent="0.25">
      <c r="B8" s="365" t="s">
        <v>63</v>
      </c>
      <c r="C8" s="365"/>
      <c r="D8" s="365"/>
    </row>
    <row r="9" spans="2:4" x14ac:dyDescent="0.25">
      <c r="B9" s="45" t="s">
        <v>64</v>
      </c>
      <c r="C9" s="4" t="s">
        <v>65</v>
      </c>
      <c r="D9" s="4" t="s">
        <v>66</v>
      </c>
    </row>
    <row r="10" spans="2:4" ht="14.5" x14ac:dyDescent="0.25">
      <c r="B10" s="12" t="s">
        <v>67</v>
      </c>
      <c r="C10" s="13" t="s">
        <v>68</v>
      </c>
      <c r="D10" s="5">
        <v>790</v>
      </c>
    </row>
    <row r="11" spans="2:4" x14ac:dyDescent="0.25">
      <c r="B11" s="43" t="s">
        <v>69</v>
      </c>
      <c r="C11" s="43" t="s">
        <v>70</v>
      </c>
      <c r="D11" s="5">
        <v>410</v>
      </c>
    </row>
    <row r="12" spans="2:4" ht="23" x14ac:dyDescent="0.25">
      <c r="B12" s="43" t="s">
        <v>71</v>
      </c>
      <c r="C12" s="43" t="s">
        <v>72</v>
      </c>
      <c r="D12" s="5">
        <v>450</v>
      </c>
    </row>
    <row r="13" spans="2:4" x14ac:dyDescent="0.25">
      <c r="B13" s="43" t="s">
        <v>73</v>
      </c>
      <c r="C13" s="43" t="s">
        <v>74</v>
      </c>
      <c r="D13" s="5">
        <v>800</v>
      </c>
    </row>
    <row r="14" spans="2:4" x14ac:dyDescent="0.25">
      <c r="B14" s="43" t="s">
        <v>75</v>
      </c>
      <c r="C14" s="43" t="s">
        <v>76</v>
      </c>
      <c r="D14" s="5">
        <v>610</v>
      </c>
    </row>
    <row r="15" spans="2:4" x14ac:dyDescent="0.25">
      <c r="B15" s="366" t="s">
        <v>77</v>
      </c>
      <c r="C15" s="366"/>
      <c r="D15" s="4" t="s">
        <v>66</v>
      </c>
    </row>
    <row r="16" spans="2:4" x14ac:dyDescent="0.25">
      <c r="B16" s="43" t="s">
        <v>78</v>
      </c>
      <c r="C16" s="43" t="s">
        <v>79</v>
      </c>
      <c r="D16" s="5">
        <v>400</v>
      </c>
    </row>
    <row r="17" spans="2:4" x14ac:dyDescent="0.25">
      <c r="B17" s="43" t="s">
        <v>80</v>
      </c>
      <c r="C17" s="43" t="s">
        <v>81</v>
      </c>
      <c r="D17" s="5">
        <v>300</v>
      </c>
    </row>
    <row r="18" spans="2:4" x14ac:dyDescent="0.25">
      <c r="B18" s="43" t="s">
        <v>82</v>
      </c>
      <c r="C18" s="43" t="s">
        <v>83</v>
      </c>
      <c r="D18" s="5">
        <v>300</v>
      </c>
    </row>
    <row r="19" spans="2:4" x14ac:dyDescent="0.25">
      <c r="B19" s="366" t="s">
        <v>84</v>
      </c>
      <c r="C19" s="366"/>
      <c r="D19" s="4" t="s">
        <v>66</v>
      </c>
    </row>
    <row r="20" spans="2:4" x14ac:dyDescent="0.25">
      <c r="B20" s="43" t="s">
        <v>85</v>
      </c>
      <c r="C20" s="43" t="s">
        <v>86</v>
      </c>
      <c r="D20" s="5">
        <v>150</v>
      </c>
    </row>
    <row r="21" spans="2:4" x14ac:dyDescent="0.25">
      <c r="B21" s="43" t="s">
        <v>87</v>
      </c>
      <c r="C21" s="43" t="s">
        <v>88</v>
      </c>
      <c r="D21" s="5">
        <v>475</v>
      </c>
    </row>
    <row r="22" spans="2:4" x14ac:dyDescent="0.25">
      <c r="B22" s="43" t="s">
        <v>89</v>
      </c>
      <c r="C22" s="43" t="s">
        <v>90</v>
      </c>
      <c r="D22" s="5">
        <v>550</v>
      </c>
    </row>
    <row r="23" spans="2:4" x14ac:dyDescent="0.25">
      <c r="B23" s="366" t="s">
        <v>91</v>
      </c>
      <c r="C23" s="366"/>
      <c r="D23" s="4" t="s">
        <v>66</v>
      </c>
    </row>
    <row r="24" spans="2:4" x14ac:dyDescent="0.25">
      <c r="B24" s="43" t="s">
        <v>92</v>
      </c>
      <c r="C24" s="43" t="s">
        <v>93</v>
      </c>
      <c r="D24" s="5">
        <v>200</v>
      </c>
    </row>
    <row r="25" spans="2:4" x14ac:dyDescent="0.25">
      <c r="B25" s="43" t="s">
        <v>94</v>
      </c>
      <c r="C25" s="43" t="s">
        <v>95</v>
      </c>
      <c r="D25" s="5">
        <v>200</v>
      </c>
    </row>
    <row r="26" spans="2:4" x14ac:dyDescent="0.25">
      <c r="B26" s="43" t="s">
        <v>96</v>
      </c>
      <c r="C26" s="43" t="s">
        <v>97</v>
      </c>
      <c r="D26" s="5">
        <v>200</v>
      </c>
    </row>
    <row r="27" spans="2:4" x14ac:dyDescent="0.25">
      <c r="B27" s="43" t="s">
        <v>98</v>
      </c>
      <c r="C27" s="43" t="s">
        <v>99</v>
      </c>
      <c r="D27" s="5">
        <v>500</v>
      </c>
    </row>
    <row r="28" spans="2:4" x14ac:dyDescent="0.25">
      <c r="B28" s="366" t="s">
        <v>100</v>
      </c>
      <c r="C28" s="366"/>
      <c r="D28" s="4" t="s">
        <v>66</v>
      </c>
    </row>
    <row r="29" spans="2:4" x14ac:dyDescent="0.25">
      <c r="B29" s="43" t="s">
        <v>101</v>
      </c>
      <c r="C29" s="43" t="s">
        <v>102</v>
      </c>
      <c r="D29" s="5">
        <v>600</v>
      </c>
    </row>
    <row r="30" spans="2:4" x14ac:dyDescent="0.25">
      <c r="B30" s="43" t="s">
        <v>103</v>
      </c>
      <c r="C30" s="43" t="s">
        <v>104</v>
      </c>
      <c r="D30" s="5">
        <v>550</v>
      </c>
    </row>
    <row r="31" spans="2:4" x14ac:dyDescent="0.25">
      <c r="B31" s="366" t="s">
        <v>105</v>
      </c>
      <c r="C31" s="366"/>
      <c r="D31" s="4" t="s">
        <v>66</v>
      </c>
    </row>
    <row r="32" spans="2:4" x14ac:dyDescent="0.25">
      <c r="B32" s="43" t="s">
        <v>106</v>
      </c>
      <c r="C32" s="43" t="s">
        <v>107</v>
      </c>
      <c r="D32" s="5">
        <v>200</v>
      </c>
    </row>
    <row r="33" spans="2:4" x14ac:dyDescent="0.25">
      <c r="B33" s="43" t="s">
        <v>108</v>
      </c>
      <c r="C33" s="43" t="s">
        <v>109</v>
      </c>
      <c r="D33" s="5">
        <v>200</v>
      </c>
    </row>
    <row r="34" spans="2:4" x14ac:dyDescent="0.25">
      <c r="B34" s="43" t="s">
        <v>110</v>
      </c>
      <c r="C34" s="43" t="s">
        <v>111</v>
      </c>
      <c r="D34" s="5">
        <v>200</v>
      </c>
    </row>
    <row r="35" spans="2:4" ht="23" x14ac:dyDescent="0.25">
      <c r="B35" s="43" t="s">
        <v>112</v>
      </c>
      <c r="C35" s="43" t="s">
        <v>113</v>
      </c>
      <c r="D35" s="5">
        <v>300</v>
      </c>
    </row>
    <row r="36" spans="2:4" x14ac:dyDescent="0.25">
      <c r="B36" s="366" t="s">
        <v>114</v>
      </c>
      <c r="C36" s="366"/>
      <c r="D36" s="4" t="s">
        <v>66</v>
      </c>
    </row>
    <row r="37" spans="2:4" x14ac:dyDescent="0.25">
      <c r="B37" s="43" t="s">
        <v>115</v>
      </c>
      <c r="C37" s="43" t="s">
        <v>116</v>
      </c>
      <c r="D37" s="5">
        <v>150</v>
      </c>
    </row>
    <row r="38" spans="2:4" x14ac:dyDescent="0.25">
      <c r="B38" s="366" t="s">
        <v>117</v>
      </c>
      <c r="C38" s="366"/>
      <c r="D38" s="4" t="s">
        <v>66</v>
      </c>
    </row>
    <row r="39" spans="2:4" x14ac:dyDescent="0.25">
      <c r="B39" s="43" t="s">
        <v>118</v>
      </c>
      <c r="C39" s="43" t="s">
        <v>119</v>
      </c>
      <c r="D39" s="5">
        <v>80</v>
      </c>
    </row>
    <row r="40" spans="2:4" x14ac:dyDescent="0.25">
      <c r="B40" s="43" t="s">
        <v>120</v>
      </c>
      <c r="C40" s="43" t="s">
        <v>121</v>
      </c>
      <c r="D40" s="5">
        <v>400</v>
      </c>
    </row>
    <row r="41" spans="2:4" x14ac:dyDescent="0.25">
      <c r="B41" s="43" t="s">
        <v>122</v>
      </c>
      <c r="C41" s="43" t="s">
        <v>123</v>
      </c>
      <c r="D41" s="5">
        <v>425</v>
      </c>
    </row>
    <row r="42" spans="2:4" x14ac:dyDescent="0.25">
      <c r="B42" s="372"/>
      <c r="C42" s="373"/>
      <c r="D42" s="374"/>
    </row>
    <row r="43" spans="2:4" x14ac:dyDescent="0.25">
      <c r="B43" s="371" t="s">
        <v>124</v>
      </c>
      <c r="C43" s="371"/>
      <c r="D43" s="371"/>
    </row>
    <row r="44" spans="2:4" x14ac:dyDescent="0.25">
      <c r="B44" s="366" t="s">
        <v>125</v>
      </c>
      <c r="C44" s="366"/>
      <c r="D44" s="4" t="s">
        <v>66</v>
      </c>
    </row>
    <row r="45" spans="2:4" x14ac:dyDescent="0.25">
      <c r="B45" s="43" t="s">
        <v>126</v>
      </c>
      <c r="C45" s="43" t="s">
        <v>127</v>
      </c>
      <c r="D45" s="5">
        <v>240</v>
      </c>
    </row>
    <row r="46" spans="2:4" x14ac:dyDescent="0.25">
      <c r="B46" s="43" t="s">
        <v>128</v>
      </c>
      <c r="C46" s="43" t="s">
        <v>129</v>
      </c>
      <c r="D46" s="5">
        <v>300</v>
      </c>
    </row>
    <row r="47" spans="2:4" ht="23" x14ac:dyDescent="0.25">
      <c r="B47" s="43" t="s">
        <v>130</v>
      </c>
      <c r="C47" s="43" t="s">
        <v>131</v>
      </c>
      <c r="D47" s="5">
        <v>350</v>
      </c>
    </row>
    <row r="48" spans="2:4" x14ac:dyDescent="0.25">
      <c r="B48" s="366" t="s">
        <v>132</v>
      </c>
      <c r="C48" s="366"/>
      <c r="D48" s="366"/>
    </row>
    <row r="49" spans="2:4" x14ac:dyDescent="0.25">
      <c r="B49" s="366" t="s">
        <v>133</v>
      </c>
      <c r="C49" s="366"/>
      <c r="D49" s="4" t="s">
        <v>66</v>
      </c>
    </row>
    <row r="50" spans="2:4" x14ac:dyDescent="0.25">
      <c r="B50" s="43" t="s">
        <v>134</v>
      </c>
      <c r="C50" s="43" t="s">
        <v>135</v>
      </c>
      <c r="D50" s="5">
        <v>350</v>
      </c>
    </row>
    <row r="51" spans="2:4" x14ac:dyDescent="0.25">
      <c r="B51" s="366" t="s">
        <v>136</v>
      </c>
      <c r="C51" s="366"/>
      <c r="D51" s="4" t="s">
        <v>66</v>
      </c>
    </row>
    <row r="52" spans="2:4" x14ac:dyDescent="0.25">
      <c r="B52" s="43" t="s">
        <v>137</v>
      </c>
      <c r="C52" s="43" t="s">
        <v>138</v>
      </c>
      <c r="D52" s="5">
        <v>340</v>
      </c>
    </row>
    <row r="53" spans="2:4" x14ac:dyDescent="0.25">
      <c r="B53" s="43" t="s">
        <v>139</v>
      </c>
      <c r="C53" s="43" t="s">
        <v>140</v>
      </c>
      <c r="D53" s="5">
        <v>280</v>
      </c>
    </row>
    <row r="54" spans="2:4" x14ac:dyDescent="0.25">
      <c r="B54" s="366" t="s">
        <v>141</v>
      </c>
      <c r="C54" s="366"/>
      <c r="D54" s="4" t="s">
        <v>66</v>
      </c>
    </row>
    <row r="55" spans="2:4" ht="23" x14ac:dyDescent="0.25">
      <c r="B55" s="43" t="s">
        <v>142</v>
      </c>
      <c r="C55" s="43" t="s">
        <v>143</v>
      </c>
      <c r="D55" s="5">
        <v>180</v>
      </c>
    </row>
    <row r="56" spans="2:4" x14ac:dyDescent="0.25">
      <c r="B56" s="366" t="s">
        <v>144</v>
      </c>
      <c r="C56" s="366"/>
      <c r="D56" s="4" t="s">
        <v>66</v>
      </c>
    </row>
    <row r="57" spans="2:4" x14ac:dyDescent="0.25">
      <c r="B57" s="43" t="s">
        <v>145</v>
      </c>
      <c r="C57" s="43" t="s">
        <v>146</v>
      </c>
      <c r="D57" s="5">
        <v>150</v>
      </c>
    </row>
    <row r="58" spans="2:4" x14ac:dyDescent="0.25">
      <c r="B58" s="43" t="s">
        <v>147</v>
      </c>
      <c r="C58" s="43" t="s">
        <v>148</v>
      </c>
      <c r="D58" s="5">
        <v>370</v>
      </c>
    </row>
    <row r="59" spans="2:4" x14ac:dyDescent="0.25">
      <c r="B59" s="43" t="s">
        <v>149</v>
      </c>
      <c r="C59" s="43" t="s">
        <v>150</v>
      </c>
      <c r="D59" s="5">
        <v>260</v>
      </c>
    </row>
    <row r="60" spans="2:4" x14ac:dyDescent="0.25">
      <c r="B60" s="366" t="s">
        <v>151</v>
      </c>
      <c r="C60" s="366"/>
      <c r="D60" s="4" t="s">
        <v>66</v>
      </c>
    </row>
    <row r="61" spans="2:4" x14ac:dyDescent="0.25">
      <c r="B61" s="43" t="s">
        <v>152</v>
      </c>
      <c r="C61" s="43" t="s">
        <v>153</v>
      </c>
      <c r="D61" s="5">
        <v>700</v>
      </c>
    </row>
    <row r="62" spans="2:4" x14ac:dyDescent="0.25">
      <c r="B62" s="366" t="s">
        <v>154</v>
      </c>
      <c r="C62" s="366"/>
      <c r="D62" s="4" t="s">
        <v>66</v>
      </c>
    </row>
    <row r="63" spans="2:4" x14ac:dyDescent="0.25">
      <c r="B63" s="43" t="s">
        <v>155</v>
      </c>
      <c r="C63" s="43" t="s">
        <v>156</v>
      </c>
      <c r="D63" s="5">
        <v>275</v>
      </c>
    </row>
    <row r="64" spans="2:4" x14ac:dyDescent="0.25">
      <c r="B64" s="43" t="s">
        <v>157</v>
      </c>
      <c r="C64" s="43" t="s">
        <v>158</v>
      </c>
      <c r="D64" s="5">
        <v>466</v>
      </c>
    </row>
    <row r="65" spans="2:4" x14ac:dyDescent="0.25">
      <c r="B65" s="43" t="s">
        <v>159</v>
      </c>
      <c r="C65" s="43" t="s">
        <v>160</v>
      </c>
      <c r="D65" s="5">
        <v>590</v>
      </c>
    </row>
    <row r="66" spans="2:4" x14ac:dyDescent="0.25">
      <c r="B66" s="43" t="s">
        <v>161</v>
      </c>
      <c r="C66" s="43" t="s">
        <v>162</v>
      </c>
      <c r="D66" s="5">
        <v>500</v>
      </c>
    </row>
    <row r="67" spans="2:4" x14ac:dyDescent="0.25">
      <c r="B67" s="43" t="s">
        <v>163</v>
      </c>
      <c r="C67" s="43" t="s">
        <v>164</v>
      </c>
      <c r="D67" s="5">
        <v>140</v>
      </c>
    </row>
    <row r="68" spans="2:4" x14ac:dyDescent="0.25">
      <c r="B68" s="375" t="s">
        <v>165</v>
      </c>
      <c r="C68" s="375"/>
      <c r="D68" s="5" t="s">
        <v>66</v>
      </c>
    </row>
    <row r="69" spans="2:4" x14ac:dyDescent="0.25">
      <c r="B69" s="43" t="s">
        <v>166</v>
      </c>
      <c r="C69" s="43" t="s">
        <v>167</v>
      </c>
      <c r="D69" s="5">
        <v>350</v>
      </c>
    </row>
    <row r="70" spans="2:4" ht="15" customHeight="1" x14ac:dyDescent="0.25">
      <c r="B70" s="372"/>
      <c r="C70" s="373"/>
      <c r="D70" s="374"/>
    </row>
    <row r="71" spans="2:4" x14ac:dyDescent="0.25">
      <c r="B71" s="371" t="s">
        <v>168</v>
      </c>
      <c r="C71" s="371"/>
      <c r="D71" s="371"/>
    </row>
    <row r="72" spans="2:4" x14ac:dyDescent="0.25">
      <c r="B72" s="366" t="s">
        <v>169</v>
      </c>
      <c r="C72" s="366"/>
      <c r="D72" s="4" t="s">
        <v>66</v>
      </c>
    </row>
    <row r="73" spans="2:4" x14ac:dyDescent="0.25">
      <c r="B73" s="43" t="s">
        <v>170</v>
      </c>
      <c r="C73" s="43" t="s">
        <v>171</v>
      </c>
      <c r="D73" s="5">
        <v>200</v>
      </c>
    </row>
    <row r="74" spans="2:4" x14ac:dyDescent="0.25">
      <c r="B74" s="43" t="s">
        <v>172</v>
      </c>
      <c r="C74" s="43" t="s">
        <v>173</v>
      </c>
      <c r="D74" s="5">
        <v>180</v>
      </c>
    </row>
    <row r="75" spans="2:4" ht="23" x14ac:dyDescent="0.25">
      <c r="B75" s="43" t="s">
        <v>174</v>
      </c>
      <c r="C75" s="43" t="s">
        <v>175</v>
      </c>
      <c r="D75" s="5">
        <v>200</v>
      </c>
    </row>
    <row r="76" spans="2:4" ht="23" x14ac:dyDescent="0.25">
      <c r="B76" s="43" t="s">
        <v>176</v>
      </c>
      <c r="C76" s="43" t="s">
        <v>177</v>
      </c>
      <c r="D76" s="5">
        <v>270</v>
      </c>
    </row>
    <row r="77" spans="2:4" x14ac:dyDescent="0.25">
      <c r="B77" s="43" t="s">
        <v>178</v>
      </c>
      <c r="C77" s="43" t="s">
        <v>179</v>
      </c>
      <c r="D77" s="5">
        <v>630</v>
      </c>
    </row>
    <row r="78" spans="2:4" x14ac:dyDescent="0.25">
      <c r="B78" s="43" t="s">
        <v>180</v>
      </c>
      <c r="C78" s="43" t="s">
        <v>181</v>
      </c>
      <c r="D78" s="5">
        <v>630</v>
      </c>
    </row>
    <row r="79" spans="2:4" x14ac:dyDescent="0.25">
      <c r="B79" s="43" t="s">
        <v>182</v>
      </c>
      <c r="C79" s="43" t="s">
        <v>183</v>
      </c>
      <c r="D79" s="5">
        <v>630</v>
      </c>
    </row>
    <row r="80" spans="2:4" x14ac:dyDescent="0.25">
      <c r="B80" s="43" t="s">
        <v>184</v>
      </c>
      <c r="C80" s="43" t="s">
        <v>185</v>
      </c>
      <c r="D80" s="5">
        <v>630</v>
      </c>
    </row>
    <row r="81" spans="2:4" x14ac:dyDescent="0.25">
      <c r="B81" s="366" t="s">
        <v>186</v>
      </c>
      <c r="C81" s="366"/>
      <c r="D81" s="4" t="s">
        <v>66</v>
      </c>
    </row>
    <row r="82" spans="2:4" x14ac:dyDescent="0.25">
      <c r="B82" s="43" t="s">
        <v>187</v>
      </c>
      <c r="C82" s="43" t="s">
        <v>188</v>
      </c>
      <c r="D82" s="5">
        <v>450</v>
      </c>
    </row>
    <row r="83" spans="2:4" x14ac:dyDescent="0.25">
      <c r="B83" s="43" t="s">
        <v>189</v>
      </c>
      <c r="C83" s="43" t="s">
        <v>190</v>
      </c>
      <c r="D83" s="5">
        <v>400</v>
      </c>
    </row>
    <row r="84" spans="2:4" x14ac:dyDescent="0.25">
      <c r="B84" s="43" t="s">
        <v>191</v>
      </c>
      <c r="C84" s="43" t="s">
        <v>192</v>
      </c>
      <c r="D84" s="5">
        <v>620</v>
      </c>
    </row>
    <row r="85" spans="2:4" x14ac:dyDescent="0.25">
      <c r="B85" s="366" t="s">
        <v>193</v>
      </c>
      <c r="C85" s="366"/>
      <c r="D85" s="4" t="s">
        <v>66</v>
      </c>
    </row>
    <row r="86" spans="2:4" x14ac:dyDescent="0.25">
      <c r="B86" s="43" t="s">
        <v>194</v>
      </c>
      <c r="C86" s="43" t="s">
        <v>195</v>
      </c>
      <c r="D86" s="5">
        <v>600</v>
      </c>
    </row>
    <row r="87" spans="2:4" x14ac:dyDescent="0.25">
      <c r="B87" s="43" t="s">
        <v>196</v>
      </c>
      <c r="C87" s="43" t="s">
        <v>197</v>
      </c>
      <c r="D87" s="5">
        <v>620</v>
      </c>
    </row>
    <row r="88" spans="2:4" x14ac:dyDescent="0.25">
      <c r="B88" s="43" t="s">
        <v>198</v>
      </c>
      <c r="C88" s="43" t="s">
        <v>199</v>
      </c>
      <c r="D88" s="5">
        <v>733</v>
      </c>
    </row>
    <row r="89" spans="2:4" x14ac:dyDescent="0.25">
      <c r="B89" s="366" t="s">
        <v>200</v>
      </c>
      <c r="C89" s="366"/>
      <c r="D89" s="4" t="s">
        <v>66</v>
      </c>
    </row>
    <row r="90" spans="2:4" x14ac:dyDescent="0.25">
      <c r="B90" s="43" t="s">
        <v>201</v>
      </c>
      <c r="C90" s="43" t="s">
        <v>202</v>
      </c>
      <c r="D90" s="5">
        <v>570</v>
      </c>
    </row>
    <row r="91" spans="2:4" x14ac:dyDescent="0.25">
      <c r="B91" s="43" t="s">
        <v>203</v>
      </c>
      <c r="C91" s="43" t="s">
        <v>204</v>
      </c>
      <c r="D91" s="5">
        <v>420</v>
      </c>
    </row>
    <row r="92" spans="2:4" x14ac:dyDescent="0.25">
      <c r="B92" s="43" t="s">
        <v>205</v>
      </c>
      <c r="C92" s="43" t="s">
        <v>206</v>
      </c>
      <c r="D92" s="5">
        <v>520</v>
      </c>
    </row>
    <row r="93" spans="2:4" x14ac:dyDescent="0.25">
      <c r="B93" s="8"/>
      <c r="C93" s="8"/>
      <c r="D93" s="6"/>
    </row>
    <row r="94" spans="2:4" x14ac:dyDescent="0.25">
      <c r="B94" s="371" t="s">
        <v>207</v>
      </c>
      <c r="C94" s="371"/>
      <c r="D94" s="371"/>
    </row>
    <row r="95" spans="2:4" x14ac:dyDescent="0.25">
      <c r="B95" s="366" t="s">
        <v>208</v>
      </c>
      <c r="C95" s="366"/>
      <c r="D95" s="4" t="s">
        <v>66</v>
      </c>
    </row>
    <row r="96" spans="2:4" x14ac:dyDescent="0.25">
      <c r="B96" s="43" t="s">
        <v>209</v>
      </c>
      <c r="C96" s="43" t="s">
        <v>210</v>
      </c>
      <c r="D96" s="5">
        <v>750</v>
      </c>
    </row>
    <row r="97" spans="2:4" x14ac:dyDescent="0.25">
      <c r="B97" s="43" t="s">
        <v>211</v>
      </c>
      <c r="C97" s="43" t="s">
        <v>212</v>
      </c>
      <c r="D97" s="5">
        <v>800</v>
      </c>
    </row>
    <row r="98" spans="2:4" x14ac:dyDescent="0.25">
      <c r="B98" s="372"/>
      <c r="C98" s="373"/>
      <c r="D98" s="374"/>
    </row>
    <row r="99" spans="2:4" x14ac:dyDescent="0.25">
      <c r="B99" s="371" t="s">
        <v>213</v>
      </c>
      <c r="C99" s="371"/>
      <c r="D99" s="371"/>
    </row>
    <row r="100" spans="2:4" x14ac:dyDescent="0.25">
      <c r="B100" s="366" t="s">
        <v>214</v>
      </c>
      <c r="C100" s="366"/>
      <c r="D100" s="4" t="s">
        <v>66</v>
      </c>
    </row>
    <row r="101" spans="2:4" x14ac:dyDescent="0.25">
      <c r="B101" s="43" t="s">
        <v>215</v>
      </c>
      <c r="C101" s="43" t="s">
        <v>216</v>
      </c>
      <c r="D101" s="5">
        <v>300</v>
      </c>
    </row>
    <row r="102" spans="2:4" x14ac:dyDescent="0.25">
      <c r="B102" s="43" t="s">
        <v>217</v>
      </c>
      <c r="C102" s="43" t="s">
        <v>218</v>
      </c>
      <c r="D102" s="5">
        <v>421</v>
      </c>
    </row>
    <row r="103" spans="2:4" x14ac:dyDescent="0.25">
      <c r="B103" s="43" t="s">
        <v>219</v>
      </c>
      <c r="C103" s="43" t="s">
        <v>220</v>
      </c>
      <c r="D103" s="5">
        <v>463</v>
      </c>
    </row>
    <row r="104" spans="2:4" x14ac:dyDescent="0.25">
      <c r="B104" s="366" t="s">
        <v>221</v>
      </c>
      <c r="C104" s="366"/>
      <c r="D104" s="4" t="s">
        <v>66</v>
      </c>
    </row>
    <row r="105" spans="2:4" x14ac:dyDescent="0.25">
      <c r="B105" s="43" t="s">
        <v>222</v>
      </c>
      <c r="C105" s="43" t="s">
        <v>223</v>
      </c>
      <c r="D105" s="5">
        <v>225</v>
      </c>
    </row>
    <row r="106" spans="2:4" x14ac:dyDescent="0.25">
      <c r="B106" s="366" t="s">
        <v>224</v>
      </c>
      <c r="C106" s="366"/>
      <c r="D106" s="4" t="s">
        <v>66</v>
      </c>
    </row>
    <row r="107" spans="2:4" x14ac:dyDescent="0.25">
      <c r="B107" s="43" t="s">
        <v>225</v>
      </c>
      <c r="C107" s="43" t="s">
        <v>226</v>
      </c>
      <c r="D107" s="5">
        <v>720</v>
      </c>
    </row>
    <row r="108" spans="2:4" x14ac:dyDescent="0.25">
      <c r="B108" s="366" t="s">
        <v>227</v>
      </c>
      <c r="C108" s="366"/>
      <c r="D108" s="4" t="s">
        <v>66</v>
      </c>
    </row>
    <row r="109" spans="2:4" x14ac:dyDescent="0.25">
      <c r="B109" s="43" t="s">
        <v>228</v>
      </c>
      <c r="C109" s="43" t="s">
        <v>229</v>
      </c>
      <c r="D109" s="5">
        <v>450</v>
      </c>
    </row>
    <row r="110" spans="2:4" x14ac:dyDescent="0.25">
      <c r="B110" s="366" t="s">
        <v>230</v>
      </c>
      <c r="C110" s="366"/>
      <c r="D110" s="4" t="s">
        <v>66</v>
      </c>
    </row>
    <row r="111" spans="2:4" x14ac:dyDescent="0.25">
      <c r="B111" s="43" t="s">
        <v>231</v>
      </c>
      <c r="C111" s="43" t="s">
        <v>232</v>
      </c>
      <c r="D111" s="5">
        <v>140</v>
      </c>
    </row>
    <row r="112" spans="2:4" x14ac:dyDescent="0.25">
      <c r="B112" s="366" t="s">
        <v>233</v>
      </c>
      <c r="C112" s="366"/>
      <c r="D112" s="4" t="s">
        <v>66</v>
      </c>
    </row>
    <row r="113" spans="2:4" x14ac:dyDescent="0.25">
      <c r="B113" s="43" t="s">
        <v>234</v>
      </c>
      <c r="C113" s="43" t="s">
        <v>235</v>
      </c>
      <c r="D113" s="5">
        <v>285</v>
      </c>
    </row>
    <row r="114" spans="2:4" x14ac:dyDescent="0.25">
      <c r="B114" s="43" t="s">
        <v>236</v>
      </c>
      <c r="C114" s="43" t="s">
        <v>237</v>
      </c>
      <c r="D114" s="5">
        <v>315</v>
      </c>
    </row>
    <row r="115" spans="2:4" x14ac:dyDescent="0.25">
      <c r="B115" s="366" t="s">
        <v>238</v>
      </c>
      <c r="C115" s="366"/>
      <c r="D115" s="4" t="s">
        <v>66</v>
      </c>
    </row>
    <row r="116" spans="2:4" x14ac:dyDescent="0.25">
      <c r="B116" s="43" t="s">
        <v>239</v>
      </c>
      <c r="C116" s="43" t="s">
        <v>240</v>
      </c>
      <c r="D116" s="5">
        <v>435</v>
      </c>
    </row>
    <row r="117" spans="2:4" x14ac:dyDescent="0.25">
      <c r="B117" s="43" t="s">
        <v>241</v>
      </c>
      <c r="C117" s="43" t="s">
        <v>242</v>
      </c>
      <c r="D117" s="5">
        <v>420</v>
      </c>
    </row>
    <row r="118" spans="2:4" x14ac:dyDescent="0.25">
      <c r="B118" s="366" t="s">
        <v>243</v>
      </c>
      <c r="C118" s="366"/>
      <c r="D118" s="4" t="s">
        <v>66</v>
      </c>
    </row>
    <row r="119" spans="2:4" x14ac:dyDescent="0.25">
      <c r="B119" s="43" t="s">
        <v>244</v>
      </c>
      <c r="C119" s="43" t="s">
        <v>245</v>
      </c>
      <c r="D119" s="5">
        <v>300</v>
      </c>
    </row>
    <row r="120" spans="2:4" x14ac:dyDescent="0.25">
      <c r="B120" s="372"/>
      <c r="C120" s="373"/>
      <c r="D120" s="374"/>
    </row>
    <row r="121" spans="2:4" x14ac:dyDescent="0.25">
      <c r="B121" s="371" t="s">
        <v>246</v>
      </c>
      <c r="C121" s="371"/>
      <c r="D121" s="371"/>
    </row>
    <row r="122" spans="2:4" x14ac:dyDescent="0.25">
      <c r="B122" s="42" t="s">
        <v>247</v>
      </c>
      <c r="C122" s="42"/>
      <c r="D122" s="4" t="s">
        <v>66</v>
      </c>
    </row>
    <row r="123" spans="2:4" x14ac:dyDescent="0.25">
      <c r="B123" s="43" t="s">
        <v>248</v>
      </c>
      <c r="C123" s="43" t="s">
        <v>249</v>
      </c>
      <c r="D123" s="5">
        <v>110</v>
      </c>
    </row>
    <row r="124" spans="2:4" x14ac:dyDescent="0.25">
      <c r="B124" s="43" t="s">
        <v>250</v>
      </c>
      <c r="C124" s="43" t="s">
        <v>251</v>
      </c>
      <c r="D124" s="5">
        <v>200</v>
      </c>
    </row>
    <row r="125" spans="2:4" x14ac:dyDescent="0.25">
      <c r="B125" s="43" t="s">
        <v>252</v>
      </c>
      <c r="C125" s="43" t="s">
        <v>253</v>
      </c>
      <c r="D125" s="5">
        <v>410</v>
      </c>
    </row>
    <row r="126" spans="2:4" x14ac:dyDescent="0.25">
      <c r="B126" s="366" t="s">
        <v>254</v>
      </c>
      <c r="C126" s="366"/>
      <c r="D126" s="4" t="s">
        <v>66</v>
      </c>
    </row>
    <row r="127" spans="2:4" x14ac:dyDescent="0.25">
      <c r="B127" s="43" t="s">
        <v>255</v>
      </c>
      <c r="C127" s="43" t="s">
        <v>256</v>
      </c>
      <c r="D127" s="5">
        <v>870</v>
      </c>
    </row>
    <row r="128" spans="2:4" x14ac:dyDescent="0.25">
      <c r="B128" s="43" t="s">
        <v>257</v>
      </c>
      <c r="C128" s="43" t="s">
        <v>258</v>
      </c>
      <c r="D128" s="5">
        <v>200</v>
      </c>
    </row>
    <row r="129" spans="2:4" x14ac:dyDescent="0.25">
      <c r="B129" s="43" t="s">
        <v>259</v>
      </c>
      <c r="C129" s="43" t="s">
        <v>260</v>
      </c>
      <c r="D129" s="5">
        <v>550</v>
      </c>
    </row>
    <row r="130" spans="2:4" x14ac:dyDescent="0.25">
      <c r="B130" s="366" t="s">
        <v>261</v>
      </c>
      <c r="C130" s="366"/>
      <c r="D130" s="4" t="s">
        <v>66</v>
      </c>
    </row>
    <row r="131" spans="2:4" x14ac:dyDescent="0.25">
      <c r="B131" s="43" t="s">
        <v>262</v>
      </c>
      <c r="C131" s="43" t="s">
        <v>263</v>
      </c>
      <c r="D131" s="5">
        <v>690</v>
      </c>
    </row>
    <row r="132" spans="2:4" x14ac:dyDescent="0.25">
      <c r="B132" s="43" t="s">
        <v>264</v>
      </c>
      <c r="C132" s="43" t="s">
        <v>265</v>
      </c>
      <c r="D132" s="5">
        <v>690</v>
      </c>
    </row>
    <row r="133" spans="2:4" x14ac:dyDescent="0.25">
      <c r="B133" s="366" t="s">
        <v>266</v>
      </c>
      <c r="C133" s="366"/>
      <c r="D133" s="4" t="s">
        <v>66</v>
      </c>
    </row>
    <row r="134" spans="2:4" x14ac:dyDescent="0.25">
      <c r="B134" s="43" t="s">
        <v>267</v>
      </c>
      <c r="C134" s="43" t="s">
        <v>268</v>
      </c>
      <c r="D134" s="5">
        <v>700</v>
      </c>
    </row>
    <row r="135" spans="2:4" x14ac:dyDescent="0.25">
      <c r="B135" s="43" t="s">
        <v>269</v>
      </c>
      <c r="C135" s="43" t="s">
        <v>270</v>
      </c>
      <c r="D135" s="5">
        <v>690</v>
      </c>
    </row>
    <row r="136" spans="2:4" x14ac:dyDescent="0.25">
      <c r="B136" s="366" t="s">
        <v>271</v>
      </c>
      <c r="C136" s="366"/>
      <c r="D136" s="4" t="s">
        <v>66</v>
      </c>
    </row>
    <row r="137" spans="2:4" x14ac:dyDescent="0.25">
      <c r="B137" s="43" t="s">
        <v>272</v>
      </c>
      <c r="C137" s="43" t="s">
        <v>273</v>
      </c>
      <c r="D137" s="5">
        <v>980</v>
      </c>
    </row>
    <row r="138" spans="2:4" ht="23" x14ac:dyDescent="0.25">
      <c r="B138" s="43" t="s">
        <v>274</v>
      </c>
      <c r="C138" s="43" t="s">
        <v>275</v>
      </c>
      <c r="D138" s="5">
        <v>500</v>
      </c>
    </row>
    <row r="139" spans="2:4" x14ac:dyDescent="0.25">
      <c r="B139" s="43" t="s">
        <v>276</v>
      </c>
      <c r="C139" s="43" t="s">
        <v>277</v>
      </c>
      <c r="D139" s="5">
        <v>470</v>
      </c>
    </row>
    <row r="140" spans="2:4" x14ac:dyDescent="0.25">
      <c r="B140" s="43" t="s">
        <v>278</v>
      </c>
      <c r="C140" s="43" t="s">
        <v>279</v>
      </c>
      <c r="D140" s="5">
        <v>470</v>
      </c>
    </row>
    <row r="141" spans="2:4" x14ac:dyDescent="0.25">
      <c r="B141" s="371" t="s">
        <v>280</v>
      </c>
      <c r="C141" s="371"/>
      <c r="D141" s="371"/>
    </row>
    <row r="142" spans="2:4" x14ac:dyDescent="0.25">
      <c r="B142" s="366" t="s">
        <v>281</v>
      </c>
      <c r="C142" s="366"/>
      <c r="D142" s="4" t="s">
        <v>66</v>
      </c>
    </row>
    <row r="143" spans="2:4" ht="23" x14ac:dyDescent="0.25">
      <c r="B143" s="43" t="s">
        <v>282</v>
      </c>
      <c r="C143" s="43" t="s">
        <v>283</v>
      </c>
      <c r="D143" s="5">
        <v>700</v>
      </c>
    </row>
    <row r="144" spans="2:4" x14ac:dyDescent="0.25">
      <c r="B144" s="366" t="s">
        <v>284</v>
      </c>
      <c r="C144" s="366"/>
      <c r="D144" s="4" t="s">
        <v>66</v>
      </c>
    </row>
    <row r="145" spans="2:4" x14ac:dyDescent="0.25">
      <c r="B145" s="43" t="s">
        <v>285</v>
      </c>
      <c r="C145" s="43" t="s">
        <v>286</v>
      </c>
      <c r="D145" s="5">
        <v>380</v>
      </c>
    </row>
    <row r="146" spans="2:4" x14ac:dyDescent="0.25">
      <c r="B146" s="366" t="s">
        <v>287</v>
      </c>
      <c r="C146" s="366"/>
      <c r="D146" s="4" t="s">
        <v>66</v>
      </c>
    </row>
    <row r="147" spans="2:4" x14ac:dyDescent="0.25">
      <c r="B147" s="43" t="s">
        <v>288</v>
      </c>
      <c r="C147" s="43" t="s">
        <v>289</v>
      </c>
      <c r="D147" s="5">
        <v>700</v>
      </c>
    </row>
    <row r="148" spans="2:4" x14ac:dyDescent="0.25">
      <c r="B148" s="366" t="s">
        <v>290</v>
      </c>
      <c r="C148" s="366"/>
      <c r="D148" s="4" t="s">
        <v>66</v>
      </c>
    </row>
    <row r="149" spans="2:4" ht="23" x14ac:dyDescent="0.25">
      <c r="B149" s="43" t="s">
        <v>291</v>
      </c>
      <c r="C149" s="43" t="s">
        <v>292</v>
      </c>
      <c r="D149" s="5">
        <v>460</v>
      </c>
    </row>
    <row r="150" spans="2:4" x14ac:dyDescent="0.25">
      <c r="B150" s="43" t="s">
        <v>293</v>
      </c>
      <c r="C150" s="43" t="s">
        <v>294</v>
      </c>
      <c r="D150" s="5">
        <v>350</v>
      </c>
    </row>
    <row r="151" spans="2:4" x14ac:dyDescent="0.25">
      <c r="B151" s="372"/>
      <c r="C151" s="373"/>
      <c r="D151" s="374"/>
    </row>
    <row r="152" spans="2:4" x14ac:dyDescent="0.25">
      <c r="B152" s="371" t="s">
        <v>295</v>
      </c>
      <c r="C152" s="371"/>
      <c r="D152" s="371"/>
    </row>
    <row r="153" spans="2:4" x14ac:dyDescent="0.25">
      <c r="B153" s="366" t="s">
        <v>296</v>
      </c>
      <c r="C153" s="366"/>
      <c r="D153" s="4" t="s">
        <v>66</v>
      </c>
    </row>
    <row r="154" spans="2:4" ht="23" x14ac:dyDescent="0.25">
      <c r="B154" s="43" t="s">
        <v>297</v>
      </c>
      <c r="C154" s="43" t="s">
        <v>298</v>
      </c>
      <c r="D154" s="5">
        <v>315</v>
      </c>
    </row>
    <row r="155" spans="2:4" x14ac:dyDescent="0.25">
      <c r="B155" s="43" t="s">
        <v>299</v>
      </c>
      <c r="C155" s="43" t="s">
        <v>300</v>
      </c>
      <c r="D155" s="5">
        <v>730</v>
      </c>
    </row>
    <row r="156" spans="2:4" x14ac:dyDescent="0.25">
      <c r="B156" s="43" t="s">
        <v>301</v>
      </c>
      <c r="C156" s="43" t="s">
        <v>302</v>
      </c>
      <c r="D156" s="5">
        <v>725</v>
      </c>
    </row>
    <row r="157" spans="2:4" ht="23" x14ac:dyDescent="0.25">
      <c r="B157" s="43" t="s">
        <v>303</v>
      </c>
      <c r="C157" s="43" t="s">
        <v>304</v>
      </c>
      <c r="D157" s="5">
        <v>840</v>
      </c>
    </row>
    <row r="158" spans="2:4" ht="23" x14ac:dyDescent="0.25">
      <c r="B158" s="43" t="s">
        <v>305</v>
      </c>
      <c r="C158" s="43" t="s">
        <v>306</v>
      </c>
      <c r="D158" s="5">
        <v>515</v>
      </c>
    </row>
    <row r="159" spans="2:4" ht="23" x14ac:dyDescent="0.25">
      <c r="B159" s="43" t="s">
        <v>307</v>
      </c>
      <c r="C159" s="43" t="s">
        <v>308</v>
      </c>
      <c r="D159" s="5">
        <v>485</v>
      </c>
    </row>
    <row r="160" spans="2:4" x14ac:dyDescent="0.25">
      <c r="B160" s="366" t="s">
        <v>309</v>
      </c>
      <c r="C160" s="366"/>
      <c r="D160" s="4" t="s">
        <v>66</v>
      </c>
    </row>
    <row r="161" spans="2:4" x14ac:dyDescent="0.25">
      <c r="B161" s="43" t="s">
        <v>310</v>
      </c>
      <c r="C161" s="43" t="s">
        <v>311</v>
      </c>
      <c r="D161" s="5">
        <v>800</v>
      </c>
    </row>
    <row r="162" spans="2:4" x14ac:dyDescent="0.25">
      <c r="B162" s="43" t="s">
        <v>312</v>
      </c>
      <c r="C162" s="43" t="s">
        <v>313</v>
      </c>
      <c r="D162" s="5">
        <v>600</v>
      </c>
    </row>
    <row r="163" spans="2:4" x14ac:dyDescent="0.25">
      <c r="B163" s="43" t="s">
        <v>314</v>
      </c>
      <c r="C163" s="43" t="s">
        <v>315</v>
      </c>
      <c r="D163" s="5">
        <v>275</v>
      </c>
    </row>
    <row r="164" spans="2:4" x14ac:dyDescent="0.25">
      <c r="B164" s="43" t="s">
        <v>316</v>
      </c>
      <c r="C164" s="43" t="s">
        <v>317</v>
      </c>
      <c r="D164" s="5">
        <v>400</v>
      </c>
    </row>
    <row r="165" spans="2:4" x14ac:dyDescent="0.25">
      <c r="B165" s="366" t="s">
        <v>318</v>
      </c>
      <c r="C165" s="366"/>
      <c r="D165" s="4" t="s">
        <v>66</v>
      </c>
    </row>
    <row r="166" spans="2:4" x14ac:dyDescent="0.25">
      <c r="B166" s="43" t="s">
        <v>319</v>
      </c>
      <c r="C166" s="43" t="s">
        <v>320</v>
      </c>
      <c r="D166" s="5">
        <v>600</v>
      </c>
    </row>
    <row r="167" spans="2:4" x14ac:dyDescent="0.25">
      <c r="B167" s="43" t="s">
        <v>321</v>
      </c>
      <c r="C167" s="43" t="s">
        <v>322</v>
      </c>
      <c r="D167" s="5">
        <v>600</v>
      </c>
    </row>
    <row r="168" spans="2:4" x14ac:dyDescent="0.25">
      <c r="B168" s="43" t="s">
        <v>323</v>
      </c>
      <c r="C168" s="43" t="s">
        <v>324</v>
      </c>
      <c r="D168" s="5">
        <v>450</v>
      </c>
    </row>
    <row r="169" spans="2:4" x14ac:dyDescent="0.25">
      <c r="B169" s="43" t="s">
        <v>325</v>
      </c>
      <c r="C169" s="43" t="s">
        <v>326</v>
      </c>
      <c r="D169" s="5">
        <v>250</v>
      </c>
    </row>
    <row r="170" spans="2:4" x14ac:dyDescent="0.25">
      <c r="B170" s="43" t="s">
        <v>327</v>
      </c>
      <c r="C170" s="43" t="s">
        <v>328</v>
      </c>
      <c r="D170" s="5">
        <v>300</v>
      </c>
    </row>
    <row r="171" spans="2:4" x14ac:dyDescent="0.25">
      <c r="B171" s="43" t="s">
        <v>329</v>
      </c>
      <c r="C171" s="43" t="s">
        <v>330</v>
      </c>
      <c r="D171" s="5">
        <v>325</v>
      </c>
    </row>
    <row r="172" spans="2:4" x14ac:dyDescent="0.25">
      <c r="B172" s="43" t="s">
        <v>331</v>
      </c>
      <c r="C172" s="43" t="s">
        <v>332</v>
      </c>
      <c r="D172" s="5">
        <v>250</v>
      </c>
    </row>
    <row r="173" spans="2:4" x14ac:dyDescent="0.25">
      <c r="B173" s="43" t="s">
        <v>333</v>
      </c>
      <c r="C173" s="43" t="s">
        <v>334</v>
      </c>
      <c r="D173" s="5">
        <v>100</v>
      </c>
    </row>
    <row r="174" spans="2:4" x14ac:dyDescent="0.25">
      <c r="B174" s="366" t="s">
        <v>335</v>
      </c>
      <c r="C174" s="366"/>
      <c r="D174" s="4" t="s">
        <v>66</v>
      </c>
    </row>
    <row r="175" spans="2:4" x14ac:dyDescent="0.25">
      <c r="B175" s="43" t="s">
        <v>336</v>
      </c>
      <c r="C175" s="43" t="s">
        <v>337</v>
      </c>
      <c r="D175" s="5">
        <v>530</v>
      </c>
    </row>
    <row r="176" spans="2:4" x14ac:dyDescent="0.25">
      <c r="B176" s="372"/>
      <c r="C176" s="373"/>
      <c r="D176" s="374"/>
    </row>
    <row r="177" spans="2:4" x14ac:dyDescent="0.25">
      <c r="B177" s="371" t="s">
        <v>338</v>
      </c>
      <c r="C177" s="371"/>
      <c r="D177" s="371"/>
    </row>
    <row r="178" spans="2:4" x14ac:dyDescent="0.25">
      <c r="B178" s="366" t="s">
        <v>339</v>
      </c>
      <c r="C178" s="366"/>
      <c r="D178" s="4" t="s">
        <v>66</v>
      </c>
    </row>
    <row r="179" spans="2:4" x14ac:dyDescent="0.25">
      <c r="B179" s="43" t="s">
        <v>340</v>
      </c>
      <c r="C179" s="43" t="s">
        <v>341</v>
      </c>
      <c r="D179" s="5">
        <v>645</v>
      </c>
    </row>
    <row r="180" spans="2:4" x14ac:dyDescent="0.25">
      <c r="B180" s="366" t="s">
        <v>342</v>
      </c>
      <c r="C180" s="366"/>
      <c r="D180" s="4" t="s">
        <v>66</v>
      </c>
    </row>
    <row r="181" spans="2:4" x14ac:dyDescent="0.25">
      <c r="B181" s="43" t="s">
        <v>343</v>
      </c>
      <c r="C181" s="43" t="s">
        <v>344</v>
      </c>
      <c r="D181" s="5">
        <v>710</v>
      </c>
    </row>
    <row r="182" spans="2:4" x14ac:dyDescent="0.25">
      <c r="B182" s="43" t="s">
        <v>345</v>
      </c>
      <c r="C182" s="43" t="s">
        <v>346</v>
      </c>
      <c r="D182" s="5">
        <v>480</v>
      </c>
    </row>
    <row r="183" spans="2:4" x14ac:dyDescent="0.25">
      <c r="B183" s="43" t="s">
        <v>347</v>
      </c>
      <c r="C183" s="43" t="s">
        <v>348</v>
      </c>
      <c r="D183" s="5">
        <v>560</v>
      </c>
    </row>
    <row r="184" spans="2:4" x14ac:dyDescent="0.25">
      <c r="B184" s="366" t="s">
        <v>349</v>
      </c>
      <c r="C184" s="366"/>
      <c r="D184" s="4" t="s">
        <v>66</v>
      </c>
    </row>
    <row r="185" spans="2:4" x14ac:dyDescent="0.25">
      <c r="B185" s="43" t="s">
        <v>350</v>
      </c>
      <c r="C185" s="43" t="s">
        <v>351</v>
      </c>
      <c r="D185" s="5">
        <v>950</v>
      </c>
    </row>
    <row r="186" spans="2:4" x14ac:dyDescent="0.25">
      <c r="B186" s="43" t="s">
        <v>352</v>
      </c>
      <c r="C186" s="43" t="s">
        <v>353</v>
      </c>
      <c r="D186" s="5">
        <v>1150</v>
      </c>
    </row>
    <row r="187" spans="2:4" x14ac:dyDescent="0.25">
      <c r="B187" s="43" t="s">
        <v>354</v>
      </c>
      <c r="C187" s="43" t="s">
        <v>355</v>
      </c>
      <c r="D187" s="5">
        <v>790</v>
      </c>
    </row>
    <row r="188" spans="2:4" x14ac:dyDescent="0.25">
      <c r="B188" s="43" t="s">
        <v>356</v>
      </c>
      <c r="C188" s="43" t="s">
        <v>357</v>
      </c>
      <c r="D188" s="5">
        <v>955</v>
      </c>
    </row>
    <row r="189" spans="2:4" ht="23" x14ac:dyDescent="0.25">
      <c r="B189" s="43" t="s">
        <v>358</v>
      </c>
      <c r="C189" s="43" t="s">
        <v>359</v>
      </c>
      <c r="D189" s="5">
        <v>780</v>
      </c>
    </row>
    <row r="190" spans="2:4" x14ac:dyDescent="0.25">
      <c r="B190" s="43" t="s">
        <v>360</v>
      </c>
      <c r="C190" s="43" t="s">
        <v>361</v>
      </c>
      <c r="D190" s="5">
        <v>915</v>
      </c>
    </row>
    <row r="191" spans="2:4" ht="23" x14ac:dyDescent="0.25">
      <c r="B191" s="43" t="s">
        <v>362</v>
      </c>
      <c r="C191" s="43" t="s">
        <v>363</v>
      </c>
      <c r="D191" s="5">
        <v>230</v>
      </c>
    </row>
    <row r="192" spans="2:4" x14ac:dyDescent="0.25">
      <c r="B192" s="43" t="s">
        <v>364</v>
      </c>
      <c r="C192" s="43" t="s">
        <v>365</v>
      </c>
      <c r="D192" s="5">
        <v>300</v>
      </c>
    </row>
    <row r="193" spans="2:4" ht="34.5" x14ac:dyDescent="0.25">
      <c r="B193" s="43" t="s">
        <v>366</v>
      </c>
      <c r="C193" s="43" t="s">
        <v>367</v>
      </c>
      <c r="D193" s="5">
        <v>250</v>
      </c>
    </row>
    <row r="194" spans="2:4" ht="23" x14ac:dyDescent="0.25">
      <c r="B194" s="43" t="s">
        <v>368</v>
      </c>
      <c r="C194" s="43" t="s">
        <v>369</v>
      </c>
      <c r="D194" s="5">
        <v>250</v>
      </c>
    </row>
    <row r="195" spans="2:4" ht="23" x14ac:dyDescent="0.25">
      <c r="B195" s="43" t="s">
        <v>370</v>
      </c>
      <c r="C195" s="43" t="s">
        <v>371</v>
      </c>
      <c r="D195" s="5">
        <v>825</v>
      </c>
    </row>
    <row r="196" spans="2:4" ht="34.5" x14ac:dyDescent="0.25">
      <c r="B196" s="43" t="s">
        <v>372</v>
      </c>
      <c r="C196" s="43" t="s">
        <v>373</v>
      </c>
      <c r="D196" s="5">
        <v>390</v>
      </c>
    </row>
    <row r="197" spans="2:4" ht="23" x14ac:dyDescent="0.25">
      <c r="B197" s="43" t="s">
        <v>374</v>
      </c>
      <c r="C197" s="43" t="s">
        <v>375</v>
      </c>
      <c r="D197" s="5">
        <v>250</v>
      </c>
    </row>
    <row r="198" spans="2:4" x14ac:dyDescent="0.25">
      <c r="B198" s="366" t="s">
        <v>376</v>
      </c>
      <c r="C198" s="366"/>
      <c r="D198" s="4" t="s">
        <v>66</v>
      </c>
    </row>
    <row r="199" spans="2:4" x14ac:dyDescent="0.25">
      <c r="B199" s="43" t="s">
        <v>377</v>
      </c>
      <c r="C199" s="43" t="s">
        <v>378</v>
      </c>
      <c r="D199" s="5">
        <v>450</v>
      </c>
    </row>
    <row r="200" spans="2:4" x14ac:dyDescent="0.25">
      <c r="B200" s="43" t="s">
        <v>379</v>
      </c>
      <c r="C200" s="43" t="s">
        <v>380</v>
      </c>
      <c r="D200" s="5">
        <v>675</v>
      </c>
    </row>
    <row r="201" spans="2:4" x14ac:dyDescent="0.25">
      <c r="B201" s="43" t="s">
        <v>381</v>
      </c>
      <c r="C201" s="43" t="s">
        <v>382</v>
      </c>
      <c r="D201" s="5">
        <v>710</v>
      </c>
    </row>
    <row r="202" spans="2:4" x14ac:dyDescent="0.25">
      <c r="B202" s="43" t="s">
        <v>383</v>
      </c>
      <c r="C202" s="43" t="s">
        <v>384</v>
      </c>
      <c r="D202" s="5">
        <v>425</v>
      </c>
    </row>
    <row r="203" spans="2:4" ht="23" x14ac:dyDescent="0.25">
      <c r="B203" s="43" t="s">
        <v>385</v>
      </c>
      <c r="C203" s="43" t="s">
        <v>386</v>
      </c>
      <c r="D203" s="5">
        <v>600</v>
      </c>
    </row>
    <row r="204" spans="2:4" x14ac:dyDescent="0.25">
      <c r="B204" s="43" t="s">
        <v>387</v>
      </c>
      <c r="C204" s="43" t="s">
        <v>388</v>
      </c>
      <c r="D204" s="5">
        <v>700</v>
      </c>
    </row>
    <row r="205" spans="2:4" ht="23" x14ac:dyDescent="0.25">
      <c r="B205" s="43" t="s">
        <v>389</v>
      </c>
      <c r="C205" s="43" t="s">
        <v>390</v>
      </c>
      <c r="D205" s="5">
        <v>1100</v>
      </c>
    </row>
    <row r="206" spans="2:4" x14ac:dyDescent="0.25">
      <c r="B206" s="43" t="s">
        <v>391</v>
      </c>
      <c r="C206" s="43" t="s">
        <v>392</v>
      </c>
      <c r="D206" s="5">
        <v>600</v>
      </c>
    </row>
    <row r="207" spans="2:4" ht="23" x14ac:dyDescent="0.25">
      <c r="B207" s="43" t="s">
        <v>393</v>
      </c>
      <c r="C207" s="43" t="s">
        <v>394</v>
      </c>
      <c r="D207" s="5">
        <v>700</v>
      </c>
    </row>
    <row r="208" spans="2:4" x14ac:dyDescent="0.25">
      <c r="B208" s="43" t="s">
        <v>395</v>
      </c>
      <c r="C208" s="43" t="s">
        <v>396</v>
      </c>
      <c r="D208" s="5">
        <v>555</v>
      </c>
    </row>
    <row r="209" spans="2:4" x14ac:dyDescent="0.25">
      <c r="B209" s="366" t="s">
        <v>397</v>
      </c>
      <c r="C209" s="366"/>
      <c r="D209" s="4" t="s">
        <v>66</v>
      </c>
    </row>
    <row r="210" spans="2:4" x14ac:dyDescent="0.25">
      <c r="B210" s="43" t="s">
        <v>398</v>
      </c>
      <c r="C210" s="43" t="s">
        <v>399</v>
      </c>
      <c r="D210" s="5">
        <v>1030</v>
      </c>
    </row>
    <row r="211" spans="2:4" x14ac:dyDescent="0.25">
      <c r="B211" s="372"/>
      <c r="C211" s="373"/>
      <c r="D211" s="374"/>
    </row>
    <row r="212" spans="2:4" x14ac:dyDescent="0.25">
      <c r="B212" s="371" t="s">
        <v>400</v>
      </c>
      <c r="C212" s="371"/>
      <c r="D212" s="371"/>
    </row>
    <row r="213" spans="2:4" x14ac:dyDescent="0.25">
      <c r="B213" s="366" t="s">
        <v>401</v>
      </c>
      <c r="C213" s="366"/>
      <c r="D213" s="4" t="s">
        <v>66</v>
      </c>
    </row>
    <row r="214" spans="2:4" x14ac:dyDescent="0.25">
      <c r="B214" s="43" t="s">
        <v>402</v>
      </c>
      <c r="C214" s="43" t="s">
        <v>403</v>
      </c>
      <c r="D214" s="5">
        <v>445</v>
      </c>
    </row>
    <row r="215" spans="2:4" x14ac:dyDescent="0.25">
      <c r="B215" s="43" t="s">
        <v>404</v>
      </c>
      <c r="C215" s="43" t="s">
        <v>405</v>
      </c>
      <c r="D215" s="5">
        <v>120</v>
      </c>
    </row>
    <row r="216" spans="2:4" x14ac:dyDescent="0.25">
      <c r="B216" s="366" t="s">
        <v>406</v>
      </c>
      <c r="C216" s="366"/>
      <c r="D216" s="4" t="s">
        <v>66</v>
      </c>
    </row>
    <row r="217" spans="2:4" x14ac:dyDescent="0.25">
      <c r="B217" s="43" t="s">
        <v>407</v>
      </c>
      <c r="C217" s="43" t="s">
        <v>408</v>
      </c>
      <c r="D217" s="5">
        <v>330</v>
      </c>
    </row>
    <row r="218" spans="2:4" x14ac:dyDescent="0.25">
      <c r="B218" s="366" t="s">
        <v>409</v>
      </c>
      <c r="C218" s="366"/>
      <c r="D218" s="4" t="s">
        <v>66</v>
      </c>
    </row>
    <row r="219" spans="2:4" x14ac:dyDescent="0.25">
      <c r="B219" s="43" t="s">
        <v>410</v>
      </c>
      <c r="C219" s="43" t="s">
        <v>408</v>
      </c>
      <c r="D219" s="5">
        <v>460</v>
      </c>
    </row>
    <row r="220" spans="2:4" x14ac:dyDescent="0.25">
      <c r="B220" s="366" t="s">
        <v>411</v>
      </c>
      <c r="C220" s="366"/>
      <c r="D220" s="4" t="s">
        <v>66</v>
      </c>
    </row>
    <row r="221" spans="2:4" x14ac:dyDescent="0.25">
      <c r="B221" s="43" t="s">
        <v>412</v>
      </c>
      <c r="C221" s="43" t="s">
        <v>413</v>
      </c>
      <c r="D221" s="5">
        <v>465</v>
      </c>
    </row>
    <row r="222" spans="2:4" x14ac:dyDescent="0.25">
      <c r="B222" s="43" t="s">
        <v>414</v>
      </c>
      <c r="C222" s="43" t="s">
        <v>415</v>
      </c>
      <c r="D222" s="5">
        <v>555</v>
      </c>
    </row>
    <row r="223" spans="2:4" x14ac:dyDescent="0.25">
      <c r="B223" s="366" t="s">
        <v>416</v>
      </c>
      <c r="C223" s="366"/>
      <c r="D223" s="4" t="s">
        <v>66</v>
      </c>
    </row>
    <row r="224" spans="2:4" x14ac:dyDescent="0.25">
      <c r="B224" s="43" t="s">
        <v>417</v>
      </c>
      <c r="C224" s="43" t="s">
        <v>418</v>
      </c>
      <c r="D224" s="5">
        <v>800</v>
      </c>
    </row>
    <row r="225" spans="2:4" x14ac:dyDescent="0.25">
      <c r="B225" s="366" t="s">
        <v>419</v>
      </c>
      <c r="C225" s="366"/>
      <c r="D225" s="4" t="s">
        <v>66</v>
      </c>
    </row>
    <row r="226" spans="2:4" x14ac:dyDescent="0.25">
      <c r="B226" s="43" t="s">
        <v>420</v>
      </c>
      <c r="C226" s="43" t="s">
        <v>421</v>
      </c>
      <c r="D226" s="5">
        <v>350</v>
      </c>
    </row>
    <row r="227" spans="2:4" x14ac:dyDescent="0.25">
      <c r="B227" s="43" t="s">
        <v>422</v>
      </c>
      <c r="C227" s="43" t="s">
        <v>423</v>
      </c>
      <c r="D227" s="5">
        <v>696</v>
      </c>
    </row>
    <row r="228" spans="2:4" x14ac:dyDescent="0.25">
      <c r="B228" s="43" t="s">
        <v>424</v>
      </c>
      <c r="C228" s="43" t="s">
        <v>425</v>
      </c>
      <c r="D228" s="5">
        <v>710</v>
      </c>
    </row>
    <row r="229" spans="2:4" x14ac:dyDescent="0.25">
      <c r="B229" s="43" t="s">
        <v>426</v>
      </c>
      <c r="C229" s="43" t="s">
        <v>427</v>
      </c>
      <c r="D229" s="5">
        <v>670</v>
      </c>
    </row>
    <row r="230" spans="2:4" x14ac:dyDescent="0.25">
      <c r="B230" s="43" t="s">
        <v>428</v>
      </c>
      <c r="C230" s="43" t="s">
        <v>429</v>
      </c>
      <c r="D230" s="5">
        <v>415</v>
      </c>
    </row>
    <row r="231" spans="2:4" x14ac:dyDescent="0.25">
      <c r="B231" s="372"/>
      <c r="C231" s="373"/>
      <c r="D231" s="374"/>
    </row>
    <row r="232" spans="2:4" x14ac:dyDescent="0.25">
      <c r="B232" s="371" t="s">
        <v>430</v>
      </c>
      <c r="C232" s="371"/>
      <c r="D232" s="371"/>
    </row>
    <row r="233" spans="2:4" x14ac:dyDescent="0.25">
      <c r="B233" s="366" t="s">
        <v>431</v>
      </c>
      <c r="C233" s="366"/>
      <c r="D233" s="4" t="s">
        <v>66</v>
      </c>
    </row>
    <row r="234" spans="2:4" x14ac:dyDescent="0.25">
      <c r="B234" s="43" t="s">
        <v>432</v>
      </c>
      <c r="C234" s="43" t="s">
        <v>433</v>
      </c>
      <c r="D234" s="5">
        <v>1000</v>
      </c>
    </row>
    <row r="235" spans="2:4" x14ac:dyDescent="0.25">
      <c r="B235" s="366" t="s">
        <v>434</v>
      </c>
      <c r="C235" s="366"/>
      <c r="D235" s="366"/>
    </row>
    <row r="236" spans="2:4" x14ac:dyDescent="0.25">
      <c r="B236" s="366" t="s">
        <v>435</v>
      </c>
      <c r="C236" s="366"/>
      <c r="D236" s="4" t="s">
        <v>66</v>
      </c>
    </row>
    <row r="237" spans="2:4" x14ac:dyDescent="0.25">
      <c r="B237" s="43" t="s">
        <v>436</v>
      </c>
      <c r="C237" s="43" t="s">
        <v>437</v>
      </c>
      <c r="D237" s="5">
        <v>100</v>
      </c>
    </row>
    <row r="238" spans="2:4" x14ac:dyDescent="0.25">
      <c r="B238" s="43" t="s">
        <v>438</v>
      </c>
      <c r="C238" s="43" t="s">
        <v>439</v>
      </c>
      <c r="D238" s="5">
        <v>950</v>
      </c>
    </row>
    <row r="239" spans="2:4" x14ac:dyDescent="0.25">
      <c r="B239" s="43" t="s">
        <v>440</v>
      </c>
      <c r="C239" s="43" t="s">
        <v>441</v>
      </c>
      <c r="D239" s="5">
        <v>200</v>
      </c>
    </row>
    <row r="240" spans="2:4" x14ac:dyDescent="0.25">
      <c r="B240" s="43" t="s">
        <v>442</v>
      </c>
      <c r="C240" s="43" t="s">
        <v>443</v>
      </c>
      <c r="D240" s="5">
        <v>400</v>
      </c>
    </row>
    <row r="241" spans="2:4" x14ac:dyDescent="0.25">
      <c r="B241" s="43" t="s">
        <v>444</v>
      </c>
      <c r="C241" s="43" t="s">
        <v>445</v>
      </c>
      <c r="D241" s="5">
        <v>400</v>
      </c>
    </row>
    <row r="242" spans="2:4" x14ac:dyDescent="0.25">
      <c r="B242" s="43" t="s">
        <v>446</v>
      </c>
      <c r="C242" s="43" t="s">
        <v>447</v>
      </c>
      <c r="D242" s="5">
        <v>400</v>
      </c>
    </row>
    <row r="243" spans="2:4" x14ac:dyDescent="0.25">
      <c r="B243" s="43" t="s">
        <v>448</v>
      </c>
      <c r="C243" s="43" t="s">
        <v>449</v>
      </c>
      <c r="D243" s="5">
        <v>400</v>
      </c>
    </row>
    <row r="244" spans="2:4" x14ac:dyDescent="0.25">
      <c r="B244" s="43" t="s">
        <v>450</v>
      </c>
      <c r="C244" s="43" t="s">
        <v>451</v>
      </c>
      <c r="D244" s="5">
        <v>350</v>
      </c>
    </row>
    <row r="245" spans="2:4" x14ac:dyDescent="0.25">
      <c r="B245" s="43" t="s">
        <v>452</v>
      </c>
      <c r="C245" s="43" t="s">
        <v>453</v>
      </c>
      <c r="D245" s="5">
        <v>500</v>
      </c>
    </row>
    <row r="246" spans="2:4" x14ac:dyDescent="0.25">
      <c r="B246" s="43" t="s">
        <v>454</v>
      </c>
      <c r="C246" s="43" t="s">
        <v>455</v>
      </c>
      <c r="D246" s="5">
        <v>400</v>
      </c>
    </row>
    <row r="247" spans="2:4" ht="23" x14ac:dyDescent="0.25">
      <c r="B247" s="43" t="s">
        <v>456</v>
      </c>
      <c r="C247" s="43" t="s">
        <v>457</v>
      </c>
      <c r="D247" s="5">
        <v>250</v>
      </c>
    </row>
    <row r="248" spans="2:4" x14ac:dyDescent="0.25">
      <c r="B248" s="43" t="s">
        <v>458</v>
      </c>
      <c r="C248" s="43" t="s">
        <v>459</v>
      </c>
      <c r="D248" s="5">
        <v>200</v>
      </c>
    </row>
    <row r="249" spans="2:4" x14ac:dyDescent="0.25">
      <c r="B249" s="43" t="s">
        <v>460</v>
      </c>
      <c r="C249" s="43" t="s">
        <v>461</v>
      </c>
      <c r="D249" s="5">
        <v>400</v>
      </c>
    </row>
    <row r="250" spans="2:4" x14ac:dyDescent="0.25">
      <c r="B250" s="43" t="s">
        <v>462</v>
      </c>
      <c r="C250" s="43" t="s">
        <v>463</v>
      </c>
      <c r="D250" s="5">
        <v>350</v>
      </c>
    </row>
    <row r="251" spans="2:4" x14ac:dyDescent="0.25">
      <c r="B251" s="366" t="s">
        <v>464</v>
      </c>
      <c r="C251" s="366"/>
      <c r="D251" s="4" t="s">
        <v>66</v>
      </c>
    </row>
    <row r="252" spans="2:4" x14ac:dyDescent="0.25">
      <c r="B252" s="43" t="s">
        <v>465</v>
      </c>
      <c r="C252" s="43" t="s">
        <v>466</v>
      </c>
      <c r="D252" s="5">
        <v>200</v>
      </c>
    </row>
    <row r="253" spans="2:4" x14ac:dyDescent="0.25">
      <c r="B253" s="43" t="s">
        <v>467</v>
      </c>
      <c r="C253" s="43" t="s">
        <v>468</v>
      </c>
      <c r="D253" s="5">
        <v>350</v>
      </c>
    </row>
    <row r="254" spans="2:4" x14ac:dyDescent="0.25">
      <c r="B254" s="43" t="s">
        <v>469</v>
      </c>
      <c r="C254" s="43" t="s">
        <v>470</v>
      </c>
      <c r="D254" s="5">
        <v>375</v>
      </c>
    </row>
    <row r="255" spans="2:4" x14ac:dyDescent="0.25">
      <c r="B255" s="43" t="s">
        <v>471</v>
      </c>
      <c r="C255" s="43" t="s">
        <v>472</v>
      </c>
      <c r="D255" s="5">
        <v>750</v>
      </c>
    </row>
    <row r="256" spans="2:4" x14ac:dyDescent="0.25">
      <c r="B256" s="43" t="s">
        <v>473</v>
      </c>
      <c r="C256" s="43" t="s">
        <v>474</v>
      </c>
      <c r="D256" s="5">
        <v>600</v>
      </c>
    </row>
    <row r="257" spans="2:4" x14ac:dyDescent="0.25">
      <c r="B257" s="372"/>
      <c r="C257" s="373"/>
      <c r="D257" s="374"/>
    </row>
    <row r="258" spans="2:4" x14ac:dyDescent="0.25">
      <c r="B258" s="371" t="s">
        <v>475</v>
      </c>
      <c r="C258" s="371"/>
      <c r="D258" s="371"/>
    </row>
    <row r="259" spans="2:4" x14ac:dyDescent="0.25">
      <c r="B259" s="366" t="s">
        <v>476</v>
      </c>
      <c r="C259" s="366"/>
      <c r="D259" s="4" t="s">
        <v>66</v>
      </c>
    </row>
    <row r="260" spans="2:4" x14ac:dyDescent="0.25">
      <c r="B260" s="43" t="s">
        <v>477</v>
      </c>
      <c r="C260" s="43" t="s">
        <v>478</v>
      </c>
      <c r="D260" s="5">
        <v>470</v>
      </c>
    </row>
    <row r="261" spans="2:4" x14ac:dyDescent="0.25">
      <c r="B261" s="366" t="s">
        <v>479</v>
      </c>
      <c r="C261" s="366"/>
      <c r="D261" s="4" t="s">
        <v>66</v>
      </c>
    </row>
    <row r="262" spans="2:4" ht="23" x14ac:dyDescent="0.25">
      <c r="B262" s="43" t="s">
        <v>480</v>
      </c>
      <c r="C262" s="43" t="s">
        <v>481</v>
      </c>
      <c r="D262" s="5">
        <v>500</v>
      </c>
    </row>
    <row r="263" spans="2:4" ht="23" x14ac:dyDescent="0.25">
      <c r="B263" s="43" t="s">
        <v>482</v>
      </c>
      <c r="C263" s="43" t="s">
        <v>483</v>
      </c>
      <c r="D263" s="5">
        <v>500</v>
      </c>
    </row>
    <row r="264" spans="2:4" x14ac:dyDescent="0.25">
      <c r="B264" s="43" t="s">
        <v>484</v>
      </c>
      <c r="C264" s="43" t="s">
        <v>485</v>
      </c>
      <c r="D264" s="5">
        <v>500</v>
      </c>
    </row>
    <row r="265" spans="2:4" x14ac:dyDescent="0.25">
      <c r="B265" s="366" t="s">
        <v>486</v>
      </c>
      <c r="C265" s="366"/>
      <c r="D265" s="4" t="s">
        <v>66</v>
      </c>
    </row>
    <row r="266" spans="2:4" x14ac:dyDescent="0.25">
      <c r="B266" s="43" t="s">
        <v>487</v>
      </c>
      <c r="C266" s="43" t="s">
        <v>488</v>
      </c>
      <c r="D266" s="5">
        <v>400</v>
      </c>
    </row>
    <row r="267" spans="2:4" x14ac:dyDescent="0.25">
      <c r="B267" s="43" t="s">
        <v>489</v>
      </c>
      <c r="C267" s="43" t="s">
        <v>490</v>
      </c>
      <c r="D267" s="5">
        <v>950</v>
      </c>
    </row>
    <row r="268" spans="2:4" x14ac:dyDescent="0.25">
      <c r="B268" s="366" t="s">
        <v>491</v>
      </c>
      <c r="C268" s="366"/>
      <c r="D268" s="4" t="s">
        <v>66</v>
      </c>
    </row>
    <row r="269" spans="2:4" x14ac:dyDescent="0.25">
      <c r="B269" s="43" t="s">
        <v>492</v>
      </c>
      <c r="C269" s="43" t="s">
        <v>493</v>
      </c>
      <c r="D269" s="5">
        <v>1065</v>
      </c>
    </row>
    <row r="270" spans="2:4" x14ac:dyDescent="0.25">
      <c r="B270" s="43" t="s">
        <v>494</v>
      </c>
      <c r="C270" s="43" t="s">
        <v>495</v>
      </c>
      <c r="D270" s="5">
        <v>250</v>
      </c>
    </row>
    <row r="271" spans="2:4" x14ac:dyDescent="0.25">
      <c r="B271" s="43" t="s">
        <v>496</v>
      </c>
      <c r="C271" s="43" t="s">
        <v>497</v>
      </c>
      <c r="D271" s="5">
        <v>250</v>
      </c>
    </row>
    <row r="272" spans="2:4" x14ac:dyDescent="0.25">
      <c r="B272" s="43" t="s">
        <v>498</v>
      </c>
      <c r="C272" s="43" t="s">
        <v>499</v>
      </c>
      <c r="D272" s="5">
        <v>1090</v>
      </c>
    </row>
    <row r="273" spans="2:4" x14ac:dyDescent="0.25">
      <c r="B273" s="43" t="s">
        <v>500</v>
      </c>
      <c r="C273" s="43" t="s">
        <v>501</v>
      </c>
      <c r="D273" s="5">
        <v>250</v>
      </c>
    </row>
    <row r="274" spans="2:4" x14ac:dyDescent="0.25">
      <c r="B274" s="43" t="s">
        <v>502</v>
      </c>
      <c r="C274" s="43" t="s">
        <v>503</v>
      </c>
      <c r="D274" s="5">
        <v>250</v>
      </c>
    </row>
    <row r="275" spans="2:4" x14ac:dyDescent="0.25">
      <c r="B275" s="366" t="s">
        <v>504</v>
      </c>
      <c r="C275" s="366"/>
      <c r="D275" s="4" t="s">
        <v>66</v>
      </c>
    </row>
    <row r="276" spans="2:4" ht="34.5" x14ac:dyDescent="0.25">
      <c r="B276" s="43" t="s">
        <v>505</v>
      </c>
      <c r="C276" s="43" t="s">
        <v>506</v>
      </c>
      <c r="D276" s="5">
        <v>80</v>
      </c>
    </row>
    <row r="277" spans="2:4" ht="34.5" x14ac:dyDescent="0.25">
      <c r="B277" s="43" t="s">
        <v>507</v>
      </c>
      <c r="C277" s="43" t="s">
        <v>508</v>
      </c>
      <c r="D277" s="5">
        <v>24</v>
      </c>
    </row>
    <row r="278" spans="2:4" ht="23" x14ac:dyDescent="0.25">
      <c r="B278" s="43" t="s">
        <v>509</v>
      </c>
      <c r="C278" s="43" t="s">
        <v>510</v>
      </c>
      <c r="D278" s="5">
        <v>104</v>
      </c>
    </row>
    <row r="279" spans="2:4" x14ac:dyDescent="0.25">
      <c r="B279" s="366" t="s">
        <v>511</v>
      </c>
      <c r="C279" s="366"/>
      <c r="D279" s="4" t="s">
        <v>66</v>
      </c>
    </row>
    <row r="280" spans="2:4" x14ac:dyDescent="0.25">
      <c r="B280" s="43" t="s">
        <v>512</v>
      </c>
      <c r="C280" s="43" t="s">
        <v>513</v>
      </c>
      <c r="D280" s="5">
        <v>555</v>
      </c>
    </row>
    <row r="281" spans="2:4" x14ac:dyDescent="0.25">
      <c r="B281" s="43" t="s">
        <v>514</v>
      </c>
      <c r="C281" s="43" t="s">
        <v>515</v>
      </c>
      <c r="D281" s="5">
        <v>465</v>
      </c>
    </row>
    <row r="282" spans="2:4" x14ac:dyDescent="0.25">
      <c r="B282" s="372"/>
      <c r="C282" s="373"/>
      <c r="D282" s="374"/>
    </row>
    <row r="283" spans="2:4" x14ac:dyDescent="0.25">
      <c r="B283" s="371" t="s">
        <v>516</v>
      </c>
      <c r="C283" s="371"/>
      <c r="D283" s="371"/>
    </row>
    <row r="284" spans="2:4" x14ac:dyDescent="0.25">
      <c r="B284" s="366" t="s">
        <v>517</v>
      </c>
      <c r="C284" s="366"/>
      <c r="D284" s="4" t="s">
        <v>66</v>
      </c>
    </row>
    <row r="285" spans="2:4" x14ac:dyDescent="0.25">
      <c r="B285" s="43" t="s">
        <v>518</v>
      </c>
      <c r="C285" s="43" t="s">
        <v>519</v>
      </c>
      <c r="D285" s="5">
        <v>1155</v>
      </c>
    </row>
    <row r="286" spans="2:4" x14ac:dyDescent="0.25">
      <c r="B286" s="366" t="s">
        <v>520</v>
      </c>
      <c r="C286" s="366"/>
      <c r="D286" s="366"/>
    </row>
    <row r="287" spans="2:4" x14ac:dyDescent="0.25">
      <c r="B287" s="366" t="s">
        <v>521</v>
      </c>
      <c r="C287" s="366"/>
      <c r="D287" s="4" t="s">
        <v>66</v>
      </c>
    </row>
    <row r="288" spans="2:4" x14ac:dyDescent="0.25">
      <c r="B288" s="43" t="s">
        <v>522</v>
      </c>
      <c r="C288" s="43" t="s">
        <v>523</v>
      </c>
      <c r="D288" s="5">
        <v>460</v>
      </c>
    </row>
    <row r="289" spans="2:4" x14ac:dyDescent="0.25">
      <c r="B289" s="43" t="s">
        <v>524</v>
      </c>
      <c r="C289" s="43" t="s">
        <v>525</v>
      </c>
      <c r="D289" s="5">
        <v>385</v>
      </c>
    </row>
    <row r="290" spans="2:4" x14ac:dyDescent="0.25">
      <c r="B290" s="366" t="s">
        <v>526</v>
      </c>
      <c r="C290" s="366"/>
      <c r="D290" s="4" t="s">
        <v>66</v>
      </c>
    </row>
    <row r="291" spans="2:4" ht="23" x14ac:dyDescent="0.25">
      <c r="B291" s="43" t="s">
        <v>527</v>
      </c>
      <c r="C291" s="43" t="s">
        <v>528</v>
      </c>
      <c r="D291" s="5">
        <v>420</v>
      </c>
    </row>
    <row r="292" spans="2:4" x14ac:dyDescent="0.25">
      <c r="B292" s="366" t="s">
        <v>529</v>
      </c>
      <c r="C292" s="366"/>
      <c r="D292" s="4" t="s">
        <v>66</v>
      </c>
    </row>
    <row r="293" spans="2:4" x14ac:dyDescent="0.25">
      <c r="B293" s="43" t="s">
        <v>530</v>
      </c>
      <c r="C293" s="43" t="s">
        <v>531</v>
      </c>
      <c r="D293" s="5">
        <v>50</v>
      </c>
    </row>
    <row r="294" spans="2:4" x14ac:dyDescent="0.25">
      <c r="B294" s="43" t="s">
        <v>532</v>
      </c>
      <c r="C294" s="43" t="s">
        <v>533</v>
      </c>
      <c r="D294" s="5">
        <v>80</v>
      </c>
    </row>
    <row r="295" spans="2:4" x14ac:dyDescent="0.25">
      <c r="B295" s="366" t="s">
        <v>534</v>
      </c>
      <c r="C295" s="366"/>
      <c r="D295" s="4" t="s">
        <v>66</v>
      </c>
    </row>
    <row r="296" spans="2:4" x14ac:dyDescent="0.25">
      <c r="B296" s="43" t="s">
        <v>535</v>
      </c>
      <c r="C296" s="43" t="s">
        <v>536</v>
      </c>
      <c r="D296" s="5">
        <v>340</v>
      </c>
    </row>
    <row r="297" spans="2:4" x14ac:dyDescent="0.25">
      <c r="B297" s="43" t="s">
        <v>537</v>
      </c>
      <c r="C297" s="43" t="s">
        <v>538</v>
      </c>
      <c r="D297" s="5">
        <v>540</v>
      </c>
    </row>
    <row r="298" spans="2:4" x14ac:dyDescent="0.25">
      <c r="B298" s="43" t="s">
        <v>539</v>
      </c>
      <c r="C298" s="43" t="s">
        <v>540</v>
      </c>
      <c r="D298" s="5">
        <v>665</v>
      </c>
    </row>
    <row r="299" spans="2:4" x14ac:dyDescent="0.25">
      <c r="B299" s="43" t="s">
        <v>541</v>
      </c>
      <c r="C299" s="43" t="s">
        <v>542</v>
      </c>
      <c r="D299" s="5">
        <v>525</v>
      </c>
    </row>
    <row r="300" spans="2:4" x14ac:dyDescent="0.25">
      <c r="B300" s="43" t="s">
        <v>543</v>
      </c>
      <c r="C300" s="43" t="s">
        <v>544</v>
      </c>
      <c r="D300" s="5">
        <v>790</v>
      </c>
    </row>
    <row r="301" spans="2:4" x14ac:dyDescent="0.25">
      <c r="B301" s="43" t="s">
        <v>545</v>
      </c>
      <c r="C301" s="43" t="s">
        <v>546</v>
      </c>
      <c r="D301" s="5">
        <v>565</v>
      </c>
    </row>
    <row r="302" spans="2:4" x14ac:dyDescent="0.25">
      <c r="B302" s="366" t="s">
        <v>547</v>
      </c>
      <c r="C302" s="366"/>
      <c r="D302" s="4" t="s">
        <v>66</v>
      </c>
    </row>
    <row r="303" spans="2:4" x14ac:dyDescent="0.25">
      <c r="B303" s="43" t="s">
        <v>548</v>
      </c>
      <c r="C303" s="43" t="s">
        <v>549</v>
      </c>
      <c r="D303" s="5">
        <v>440</v>
      </c>
    </row>
    <row r="304" spans="2:4" x14ac:dyDescent="0.25">
      <c r="B304" s="366" t="s">
        <v>550</v>
      </c>
      <c r="C304" s="366"/>
      <c r="D304" s="4" t="s">
        <v>66</v>
      </c>
    </row>
    <row r="305" spans="2:4" x14ac:dyDescent="0.25">
      <c r="B305" s="43" t="s">
        <v>551</v>
      </c>
      <c r="C305" s="43" t="s">
        <v>552</v>
      </c>
      <c r="D305" s="5">
        <v>420</v>
      </c>
    </row>
    <row r="306" spans="2:4" x14ac:dyDescent="0.25">
      <c r="B306" s="366" t="s">
        <v>553</v>
      </c>
      <c r="C306" s="366"/>
      <c r="D306" s="4" t="s">
        <v>66</v>
      </c>
    </row>
    <row r="307" spans="2:4" x14ac:dyDescent="0.25">
      <c r="B307" s="43" t="s">
        <v>554</v>
      </c>
      <c r="C307" s="43" t="s">
        <v>555</v>
      </c>
      <c r="D307" s="5">
        <v>440</v>
      </c>
    </row>
    <row r="308" spans="2:4" x14ac:dyDescent="0.25">
      <c r="B308" s="372"/>
      <c r="C308" s="373"/>
      <c r="D308" s="374"/>
    </row>
    <row r="309" spans="2:4" x14ac:dyDescent="0.25">
      <c r="B309" s="371" t="s">
        <v>556</v>
      </c>
      <c r="C309" s="371"/>
      <c r="D309" s="371"/>
    </row>
    <row r="310" spans="2:4" x14ac:dyDescent="0.25">
      <c r="B310" s="366" t="s">
        <v>557</v>
      </c>
      <c r="C310" s="366"/>
      <c r="D310" s="4" t="s">
        <v>66</v>
      </c>
    </row>
    <row r="311" spans="2:4" x14ac:dyDescent="0.25">
      <c r="B311" s="43" t="s">
        <v>558</v>
      </c>
      <c r="C311" s="43" t="s">
        <v>559</v>
      </c>
      <c r="D311" s="5">
        <v>380</v>
      </c>
    </row>
    <row r="312" spans="2:4" x14ac:dyDescent="0.25">
      <c r="B312" s="366" t="s">
        <v>560</v>
      </c>
      <c r="C312" s="366"/>
      <c r="D312" s="4" t="s">
        <v>66</v>
      </c>
    </row>
    <row r="313" spans="2:4" x14ac:dyDescent="0.25">
      <c r="B313" s="43" t="s">
        <v>561</v>
      </c>
      <c r="C313" s="43" t="s">
        <v>562</v>
      </c>
      <c r="D313" s="5">
        <v>320</v>
      </c>
    </row>
    <row r="314" spans="2:4" x14ac:dyDescent="0.25">
      <c r="B314" s="43" t="s">
        <v>563</v>
      </c>
      <c r="C314" s="43" t="s">
        <v>564</v>
      </c>
      <c r="D314" s="5">
        <v>710</v>
      </c>
    </row>
    <row r="315" spans="2:4" x14ac:dyDescent="0.25">
      <c r="B315" s="366" t="s">
        <v>565</v>
      </c>
      <c r="C315" s="366"/>
      <c r="D315" s="4" t="s">
        <v>66</v>
      </c>
    </row>
    <row r="316" spans="2:4" x14ac:dyDescent="0.25">
      <c r="B316" s="43" t="s">
        <v>566</v>
      </c>
      <c r="C316" s="43" t="s">
        <v>567</v>
      </c>
      <c r="D316" s="5">
        <v>340</v>
      </c>
    </row>
    <row r="317" spans="2:4" x14ac:dyDescent="0.25">
      <c r="B317" s="43" t="s">
        <v>568</v>
      </c>
      <c r="C317" s="43" t="s">
        <v>569</v>
      </c>
      <c r="D317" s="5">
        <v>340</v>
      </c>
    </row>
    <row r="318" spans="2:4" x14ac:dyDescent="0.25">
      <c r="B318" s="43" t="s">
        <v>570</v>
      </c>
      <c r="C318" s="43" t="s">
        <v>571</v>
      </c>
      <c r="D318" s="5">
        <v>300</v>
      </c>
    </row>
    <row r="319" spans="2:4" x14ac:dyDescent="0.25">
      <c r="B319" s="43" t="s">
        <v>572</v>
      </c>
      <c r="C319" s="43" t="s">
        <v>573</v>
      </c>
      <c r="D319" s="5">
        <v>220</v>
      </c>
    </row>
    <row r="320" spans="2:4" x14ac:dyDescent="0.25">
      <c r="B320" s="43" t="s">
        <v>574</v>
      </c>
      <c r="C320" s="43" t="s">
        <v>575</v>
      </c>
      <c r="D320" s="5">
        <v>490</v>
      </c>
    </row>
    <row r="321" spans="2:4" x14ac:dyDescent="0.25">
      <c r="B321" s="43" t="s">
        <v>576</v>
      </c>
      <c r="C321" s="43" t="s">
        <v>577</v>
      </c>
      <c r="D321" s="5">
        <v>470</v>
      </c>
    </row>
    <row r="322" spans="2:4" x14ac:dyDescent="0.25">
      <c r="B322" s="43" t="s">
        <v>578</v>
      </c>
      <c r="C322" s="43" t="s">
        <v>579</v>
      </c>
      <c r="D322" s="5">
        <v>160</v>
      </c>
    </row>
    <row r="323" spans="2:4" x14ac:dyDescent="0.25">
      <c r="B323" s="43" t="s">
        <v>580</v>
      </c>
      <c r="C323" s="43" t="s">
        <v>581</v>
      </c>
      <c r="D323" s="5">
        <v>160</v>
      </c>
    </row>
    <row r="324" spans="2:4" x14ac:dyDescent="0.25">
      <c r="B324" s="366" t="s">
        <v>582</v>
      </c>
      <c r="C324" s="366"/>
      <c r="D324" s="4" t="s">
        <v>66</v>
      </c>
    </row>
    <row r="325" spans="2:4" x14ac:dyDescent="0.25">
      <c r="B325" s="43" t="s">
        <v>583</v>
      </c>
      <c r="C325" s="43" t="s">
        <v>584</v>
      </c>
      <c r="D325" s="5">
        <v>465</v>
      </c>
    </row>
    <row r="326" spans="2:4" x14ac:dyDescent="0.25">
      <c r="B326" s="366" t="s">
        <v>585</v>
      </c>
      <c r="C326" s="366"/>
      <c r="D326" s="4" t="s">
        <v>66</v>
      </c>
    </row>
    <row r="327" spans="2:4" x14ac:dyDescent="0.25">
      <c r="B327" s="43" t="s">
        <v>586</v>
      </c>
      <c r="C327" s="43" t="s">
        <v>587</v>
      </c>
      <c r="D327" s="5">
        <v>570</v>
      </c>
    </row>
    <row r="328" spans="2:4" x14ac:dyDescent="0.25">
      <c r="B328" s="43" t="s">
        <v>588</v>
      </c>
      <c r="C328" s="43" t="s">
        <v>589</v>
      </c>
      <c r="D328" s="5">
        <v>500</v>
      </c>
    </row>
    <row r="329" spans="2:4" x14ac:dyDescent="0.25">
      <c r="B329" s="372"/>
      <c r="C329" s="373"/>
      <c r="D329" s="374"/>
    </row>
    <row r="330" spans="2:4" x14ac:dyDescent="0.25">
      <c r="B330" s="371" t="s">
        <v>590</v>
      </c>
      <c r="C330" s="371"/>
      <c r="D330" s="371"/>
    </row>
    <row r="331" spans="2:4" x14ac:dyDescent="0.25">
      <c r="B331" s="366" t="s">
        <v>591</v>
      </c>
      <c r="C331" s="366"/>
      <c r="D331" s="4" t="s">
        <v>66</v>
      </c>
    </row>
    <row r="332" spans="2:4" x14ac:dyDescent="0.25">
      <c r="B332" s="43" t="s">
        <v>592</v>
      </c>
      <c r="C332" s="43" t="s">
        <v>593</v>
      </c>
      <c r="D332" s="5">
        <v>500</v>
      </c>
    </row>
    <row r="333" spans="2:4" ht="23" x14ac:dyDescent="0.25">
      <c r="B333" s="43" t="s">
        <v>594</v>
      </c>
      <c r="C333" s="43" t="s">
        <v>595</v>
      </c>
      <c r="D333" s="5">
        <v>100</v>
      </c>
    </row>
    <row r="334" spans="2:4" x14ac:dyDescent="0.25">
      <c r="B334" s="372"/>
      <c r="C334" s="373"/>
      <c r="D334" s="374"/>
    </row>
    <row r="335" spans="2:4" x14ac:dyDescent="0.25">
      <c r="B335" s="371" t="s">
        <v>596</v>
      </c>
      <c r="C335" s="371"/>
      <c r="D335" s="371"/>
    </row>
    <row r="336" spans="2:4" x14ac:dyDescent="0.25">
      <c r="B336" s="366" t="s">
        <v>597</v>
      </c>
      <c r="C336" s="366"/>
      <c r="D336" s="4" t="s">
        <v>66</v>
      </c>
    </row>
    <row r="337" spans="2:4" x14ac:dyDescent="0.25">
      <c r="B337" s="43" t="s">
        <v>598</v>
      </c>
      <c r="C337" s="43" t="s">
        <v>599</v>
      </c>
      <c r="D337" s="5">
        <v>400</v>
      </c>
    </row>
    <row r="338" spans="2:4" x14ac:dyDescent="0.25">
      <c r="B338" s="366" t="s">
        <v>600</v>
      </c>
      <c r="C338" s="366"/>
      <c r="D338" s="366"/>
    </row>
    <row r="339" spans="2:4" x14ac:dyDescent="0.25">
      <c r="B339" s="366" t="s">
        <v>601</v>
      </c>
      <c r="C339" s="366"/>
      <c r="D339" s="4" t="s">
        <v>66</v>
      </c>
    </row>
    <row r="340" spans="2:4" x14ac:dyDescent="0.25">
      <c r="B340" s="43" t="s">
        <v>602</v>
      </c>
      <c r="C340" s="43" t="s">
        <v>603</v>
      </c>
      <c r="D340" s="5">
        <v>320</v>
      </c>
    </row>
    <row r="341" spans="2:4" x14ac:dyDescent="0.25">
      <c r="B341" s="366" t="s">
        <v>604</v>
      </c>
      <c r="C341" s="366"/>
      <c r="D341" s="4" t="s">
        <v>66</v>
      </c>
    </row>
    <row r="342" spans="2:4" x14ac:dyDescent="0.25">
      <c r="B342" s="43" t="s">
        <v>605</v>
      </c>
      <c r="C342" s="43" t="s">
        <v>606</v>
      </c>
      <c r="D342" s="5">
        <v>580</v>
      </c>
    </row>
    <row r="343" spans="2:4" x14ac:dyDescent="0.25">
      <c r="B343" s="43" t="s">
        <v>607</v>
      </c>
      <c r="C343" s="43" t="s">
        <v>608</v>
      </c>
      <c r="D343" s="5">
        <v>440</v>
      </c>
    </row>
    <row r="344" spans="2:4" x14ac:dyDescent="0.25">
      <c r="B344" s="366" t="s">
        <v>609</v>
      </c>
      <c r="C344" s="366"/>
      <c r="D344" s="366"/>
    </row>
    <row r="345" spans="2:4" x14ac:dyDescent="0.25">
      <c r="B345" s="366" t="s">
        <v>610</v>
      </c>
      <c r="C345" s="366"/>
      <c r="D345" s="4" t="s">
        <v>66</v>
      </c>
    </row>
    <row r="346" spans="2:4" x14ac:dyDescent="0.25">
      <c r="B346" s="43" t="s">
        <v>611</v>
      </c>
      <c r="C346" s="43" t="s">
        <v>612</v>
      </c>
      <c r="D346" s="5">
        <v>425</v>
      </c>
    </row>
    <row r="347" spans="2:4" x14ac:dyDescent="0.25">
      <c r="B347" s="43" t="s">
        <v>613</v>
      </c>
      <c r="C347" s="43" t="s">
        <v>614</v>
      </c>
      <c r="D347" s="5">
        <v>675</v>
      </c>
    </row>
    <row r="348" spans="2:4" x14ac:dyDescent="0.25">
      <c r="B348" s="43" t="s">
        <v>615</v>
      </c>
      <c r="C348" s="43" t="s">
        <v>616</v>
      </c>
      <c r="D348" s="5">
        <v>400</v>
      </c>
    </row>
    <row r="349" spans="2:4" x14ac:dyDescent="0.25">
      <c r="B349" s="43" t="s">
        <v>617</v>
      </c>
      <c r="C349" s="43" t="s">
        <v>618</v>
      </c>
      <c r="D349" s="5">
        <v>350</v>
      </c>
    </row>
    <row r="350" spans="2:4" x14ac:dyDescent="0.25">
      <c r="B350" s="366" t="s">
        <v>619</v>
      </c>
      <c r="C350" s="366"/>
      <c r="D350" s="4" t="s">
        <v>66</v>
      </c>
    </row>
    <row r="351" spans="2:4" x14ac:dyDescent="0.25">
      <c r="B351" s="43" t="s">
        <v>620</v>
      </c>
      <c r="C351" s="43" t="s">
        <v>621</v>
      </c>
      <c r="D351" s="5">
        <v>250</v>
      </c>
    </row>
    <row r="352" spans="2:4" x14ac:dyDescent="0.25">
      <c r="B352" s="43" t="s">
        <v>622</v>
      </c>
      <c r="C352" s="43" t="s">
        <v>623</v>
      </c>
      <c r="D352" s="5">
        <v>250</v>
      </c>
    </row>
    <row r="353" spans="2:4" x14ac:dyDescent="0.25">
      <c r="B353" s="43" t="s">
        <v>624</v>
      </c>
      <c r="C353" s="43" t="s">
        <v>625</v>
      </c>
      <c r="D353" s="5">
        <v>675</v>
      </c>
    </row>
    <row r="354" spans="2:4" x14ac:dyDescent="0.25">
      <c r="B354" s="43" t="s">
        <v>626</v>
      </c>
      <c r="C354" s="43" t="s">
        <v>627</v>
      </c>
      <c r="D354" s="5">
        <v>300</v>
      </c>
    </row>
    <row r="355" spans="2:4" x14ac:dyDescent="0.25">
      <c r="B355" s="43" t="s">
        <v>628</v>
      </c>
      <c r="C355" s="43" t="s">
        <v>629</v>
      </c>
      <c r="D355" s="5">
        <v>300</v>
      </c>
    </row>
    <row r="356" spans="2:4" x14ac:dyDescent="0.25">
      <c r="B356" s="43" t="s">
        <v>630</v>
      </c>
      <c r="C356" s="43" t="s">
        <v>631</v>
      </c>
      <c r="D356" s="5">
        <v>350</v>
      </c>
    </row>
    <row r="357" spans="2:4" x14ac:dyDescent="0.25">
      <c r="B357" s="43" t="s">
        <v>632</v>
      </c>
      <c r="C357" s="43" t="s">
        <v>633</v>
      </c>
      <c r="D357" s="5">
        <v>385</v>
      </c>
    </row>
    <row r="358" spans="2:4" x14ac:dyDescent="0.25">
      <c r="B358" s="43" t="s">
        <v>634</v>
      </c>
      <c r="C358" s="43" t="s">
        <v>635</v>
      </c>
      <c r="D358" s="5">
        <v>400</v>
      </c>
    </row>
    <row r="359" spans="2:4" x14ac:dyDescent="0.25">
      <c r="B359" s="366" t="s">
        <v>636</v>
      </c>
      <c r="C359" s="366"/>
      <c r="D359" s="4" t="s">
        <v>66</v>
      </c>
    </row>
    <row r="360" spans="2:4" x14ac:dyDescent="0.25">
      <c r="B360" s="43" t="s">
        <v>637</v>
      </c>
      <c r="C360" s="43" t="s">
        <v>638</v>
      </c>
      <c r="D360" s="5">
        <v>700</v>
      </c>
    </row>
    <row r="361" spans="2:4" x14ac:dyDescent="0.25">
      <c r="B361" s="366" t="s">
        <v>639</v>
      </c>
      <c r="C361" s="366"/>
      <c r="D361" s="4" t="s">
        <v>66</v>
      </c>
    </row>
    <row r="362" spans="2:4" x14ac:dyDescent="0.25">
      <c r="B362" s="43" t="s">
        <v>640</v>
      </c>
      <c r="C362" s="43" t="s">
        <v>641</v>
      </c>
      <c r="D362" s="5">
        <v>375</v>
      </c>
    </row>
    <row r="363" spans="2:4" x14ac:dyDescent="0.25">
      <c r="B363" s="366" t="s">
        <v>642</v>
      </c>
      <c r="C363" s="366"/>
      <c r="D363" s="4" t="s">
        <v>66</v>
      </c>
    </row>
    <row r="364" spans="2:4" x14ac:dyDescent="0.25">
      <c r="B364" s="43" t="s">
        <v>643</v>
      </c>
      <c r="C364" s="43" t="s">
        <v>644</v>
      </c>
      <c r="D364" s="5">
        <v>600</v>
      </c>
    </row>
    <row r="365" spans="2:4" x14ac:dyDescent="0.25">
      <c r="B365" s="43" t="s">
        <v>645</v>
      </c>
      <c r="C365" s="43" t="s">
        <v>646</v>
      </c>
      <c r="D365" s="5">
        <v>660</v>
      </c>
    </row>
    <row r="366" spans="2:4" x14ac:dyDescent="0.25">
      <c r="B366" s="43" t="s">
        <v>647</v>
      </c>
      <c r="C366" s="43" t="s">
        <v>648</v>
      </c>
      <c r="D366" s="5">
        <v>540</v>
      </c>
    </row>
    <row r="367" spans="2:4" x14ac:dyDescent="0.25">
      <c r="B367" s="366" t="s">
        <v>649</v>
      </c>
      <c r="C367" s="366"/>
      <c r="D367" s="4" t="s">
        <v>66</v>
      </c>
    </row>
    <row r="368" spans="2:4" x14ac:dyDescent="0.25">
      <c r="B368" s="43" t="s">
        <v>650</v>
      </c>
      <c r="C368" s="43" t="s">
        <v>651</v>
      </c>
      <c r="D368" s="5">
        <v>770</v>
      </c>
    </row>
    <row r="369" spans="2:4" x14ac:dyDescent="0.25">
      <c r="B369" s="43" t="s">
        <v>652</v>
      </c>
      <c r="C369" s="43" t="s">
        <v>653</v>
      </c>
      <c r="D369" s="5">
        <v>770</v>
      </c>
    </row>
    <row r="370" spans="2:4" x14ac:dyDescent="0.25">
      <c r="B370" s="372"/>
      <c r="C370" s="373"/>
      <c r="D370" s="374"/>
    </row>
    <row r="371" spans="2:4" x14ac:dyDescent="0.25">
      <c r="B371" s="371" t="s">
        <v>654</v>
      </c>
      <c r="C371" s="371"/>
      <c r="D371" s="371"/>
    </row>
    <row r="372" spans="2:4" x14ac:dyDescent="0.25">
      <c r="B372" s="366" t="s">
        <v>655</v>
      </c>
      <c r="C372" s="366"/>
      <c r="D372" s="4" t="s">
        <v>66</v>
      </c>
    </row>
    <row r="373" spans="2:4" ht="23" x14ac:dyDescent="0.25">
      <c r="B373" s="43" t="s">
        <v>656</v>
      </c>
      <c r="C373" s="43" t="s">
        <v>657</v>
      </c>
      <c r="D373" s="5">
        <v>520</v>
      </c>
    </row>
    <row r="374" spans="2:4" x14ac:dyDescent="0.25">
      <c r="B374" s="366" t="s">
        <v>658</v>
      </c>
      <c r="C374" s="366"/>
      <c r="D374" s="4" t="s">
        <v>66</v>
      </c>
    </row>
    <row r="375" spans="2:4" x14ac:dyDescent="0.25">
      <c r="B375" s="43" t="s">
        <v>659</v>
      </c>
      <c r="C375" s="43" t="s">
        <v>660</v>
      </c>
      <c r="D375" s="5">
        <v>240</v>
      </c>
    </row>
    <row r="376" spans="2:4" x14ac:dyDescent="0.25">
      <c r="B376" s="366" t="s">
        <v>661</v>
      </c>
      <c r="C376" s="366"/>
      <c r="D376" s="4" t="s">
        <v>66</v>
      </c>
    </row>
    <row r="377" spans="2:4" ht="23" x14ac:dyDescent="0.25">
      <c r="B377" s="43" t="s">
        <v>662</v>
      </c>
      <c r="C377" s="43" t="s">
        <v>663</v>
      </c>
      <c r="D377" s="5">
        <v>400</v>
      </c>
    </row>
    <row r="378" spans="2:4" x14ac:dyDescent="0.25">
      <c r="B378" s="366" t="s">
        <v>664</v>
      </c>
      <c r="C378" s="366"/>
      <c r="D378" s="4" t="s">
        <v>66</v>
      </c>
    </row>
    <row r="379" spans="2:4" ht="23" x14ac:dyDescent="0.25">
      <c r="B379" s="43" t="s">
        <v>665</v>
      </c>
      <c r="C379" s="43" t="s">
        <v>666</v>
      </c>
      <c r="D379" s="5">
        <v>400</v>
      </c>
    </row>
    <row r="380" spans="2:4" x14ac:dyDescent="0.25">
      <c r="B380" s="372"/>
      <c r="C380" s="373"/>
      <c r="D380" s="374"/>
    </row>
    <row r="381" spans="2:4" x14ac:dyDescent="0.25">
      <c r="B381" s="371" t="s">
        <v>667</v>
      </c>
      <c r="C381" s="371"/>
      <c r="D381" s="371"/>
    </row>
    <row r="382" spans="2:4" x14ac:dyDescent="0.25">
      <c r="B382" s="366" t="s">
        <v>668</v>
      </c>
      <c r="C382" s="366"/>
      <c r="D382" s="4" t="s">
        <v>66</v>
      </c>
    </row>
    <row r="383" spans="2:4" x14ac:dyDescent="0.25">
      <c r="B383" s="43" t="s">
        <v>669</v>
      </c>
      <c r="C383" s="43" t="s">
        <v>670</v>
      </c>
      <c r="D383" s="5">
        <v>450</v>
      </c>
    </row>
    <row r="384" spans="2:4" x14ac:dyDescent="0.25">
      <c r="B384" s="366" t="s">
        <v>671</v>
      </c>
      <c r="C384" s="366"/>
      <c r="D384" s="4" t="s">
        <v>66</v>
      </c>
    </row>
    <row r="385" spans="2:4" x14ac:dyDescent="0.25">
      <c r="B385" s="43" t="s">
        <v>672</v>
      </c>
      <c r="C385" s="43" t="s">
        <v>673</v>
      </c>
      <c r="D385" s="5">
        <v>250</v>
      </c>
    </row>
    <row r="386" spans="2:4" x14ac:dyDescent="0.25">
      <c r="B386" s="366" t="s">
        <v>674</v>
      </c>
      <c r="C386" s="366"/>
      <c r="D386" s="4" t="s">
        <v>66</v>
      </c>
    </row>
    <row r="387" spans="2:4" x14ac:dyDescent="0.25">
      <c r="B387" s="43" t="s">
        <v>675</v>
      </c>
      <c r="C387" s="43" t="s">
        <v>676</v>
      </c>
      <c r="D387" s="5">
        <v>200</v>
      </c>
    </row>
    <row r="388" spans="2:4" x14ac:dyDescent="0.25">
      <c r="B388" s="366" t="s">
        <v>677</v>
      </c>
      <c r="C388" s="366"/>
      <c r="D388" s="4" t="s">
        <v>66</v>
      </c>
    </row>
    <row r="389" spans="2:4" x14ac:dyDescent="0.25">
      <c r="B389" s="43" t="s">
        <v>678</v>
      </c>
      <c r="C389" s="43" t="s">
        <v>679</v>
      </c>
      <c r="D389" s="5">
        <v>320</v>
      </c>
    </row>
    <row r="390" spans="2:4" x14ac:dyDescent="0.25">
      <c r="B390" s="43" t="s">
        <v>680</v>
      </c>
      <c r="C390" s="43" t="s">
        <v>681</v>
      </c>
      <c r="D390" s="5">
        <v>360</v>
      </c>
    </row>
    <row r="391" spans="2:4" x14ac:dyDescent="0.25">
      <c r="B391" s="366" t="s">
        <v>682</v>
      </c>
      <c r="C391" s="366"/>
      <c r="D391" s="4" t="s">
        <v>66</v>
      </c>
    </row>
    <row r="392" spans="2:4" x14ac:dyDescent="0.25">
      <c r="B392" s="43" t="s">
        <v>683</v>
      </c>
      <c r="C392" s="43" t="s">
        <v>684</v>
      </c>
      <c r="D392" s="5">
        <v>200</v>
      </c>
    </row>
    <row r="393" spans="2:4" x14ac:dyDescent="0.25">
      <c r="B393" s="43" t="s">
        <v>685</v>
      </c>
      <c r="C393" s="43" t="s">
        <v>686</v>
      </c>
      <c r="D393" s="5">
        <v>300</v>
      </c>
    </row>
    <row r="394" spans="2:4" x14ac:dyDescent="0.25">
      <c r="B394" s="43" t="s">
        <v>687</v>
      </c>
      <c r="C394" s="43" t="s">
        <v>688</v>
      </c>
      <c r="D394" s="5">
        <v>300</v>
      </c>
    </row>
    <row r="395" spans="2:4" x14ac:dyDescent="0.25">
      <c r="B395" s="43" t="s">
        <v>689</v>
      </c>
      <c r="C395" s="43" t="s">
        <v>690</v>
      </c>
      <c r="D395" s="5">
        <v>275</v>
      </c>
    </row>
    <row r="396" spans="2:4" ht="23" x14ac:dyDescent="0.25">
      <c r="B396" s="43" t="s">
        <v>691</v>
      </c>
      <c r="C396" s="43" t="s">
        <v>692</v>
      </c>
      <c r="D396" s="5">
        <v>500</v>
      </c>
    </row>
    <row r="397" spans="2:4" x14ac:dyDescent="0.25">
      <c r="B397" s="366" t="s">
        <v>693</v>
      </c>
      <c r="C397" s="366"/>
      <c r="D397" s="4" t="s">
        <v>66</v>
      </c>
    </row>
    <row r="398" spans="2:4" x14ac:dyDescent="0.25">
      <c r="B398" s="43" t="s">
        <v>694</v>
      </c>
      <c r="C398" s="43" t="s">
        <v>695</v>
      </c>
      <c r="D398" s="5">
        <v>230</v>
      </c>
    </row>
    <row r="399" spans="2:4" x14ac:dyDescent="0.25">
      <c r="B399" s="372"/>
      <c r="C399" s="373"/>
      <c r="D399" s="374"/>
    </row>
    <row r="400" spans="2:4" x14ac:dyDescent="0.25">
      <c r="B400" s="371" t="s">
        <v>696</v>
      </c>
      <c r="C400" s="371"/>
      <c r="D400" s="371"/>
    </row>
    <row r="401" spans="2:4" x14ac:dyDescent="0.25">
      <c r="B401" s="366" t="s">
        <v>697</v>
      </c>
      <c r="C401" s="366"/>
      <c r="D401" s="4" t="s">
        <v>66</v>
      </c>
    </row>
    <row r="402" spans="2:4" x14ac:dyDescent="0.25">
      <c r="B402" s="43" t="s">
        <v>698</v>
      </c>
      <c r="C402" s="43" t="s">
        <v>699</v>
      </c>
      <c r="D402" s="5">
        <v>530</v>
      </c>
    </row>
    <row r="403" spans="2:4" x14ac:dyDescent="0.25">
      <c r="B403" s="43" t="s">
        <v>700</v>
      </c>
      <c r="C403" s="43" t="s">
        <v>701</v>
      </c>
      <c r="D403" s="5">
        <v>720</v>
      </c>
    </row>
    <row r="404" spans="2:4" x14ac:dyDescent="0.25">
      <c r="B404" s="366" t="s">
        <v>702</v>
      </c>
      <c r="C404" s="366"/>
      <c r="D404" s="4" t="s">
        <v>66</v>
      </c>
    </row>
    <row r="405" spans="2:4" x14ac:dyDescent="0.25">
      <c r="B405" s="43" t="s">
        <v>703</v>
      </c>
      <c r="C405" s="43" t="s">
        <v>704</v>
      </c>
      <c r="D405" s="5">
        <v>340</v>
      </c>
    </row>
    <row r="406" spans="2:4" x14ac:dyDescent="0.25">
      <c r="B406" s="372"/>
      <c r="C406" s="373"/>
      <c r="D406" s="374"/>
    </row>
    <row r="407" spans="2:4" x14ac:dyDescent="0.25">
      <c r="B407" s="371" t="s">
        <v>705</v>
      </c>
      <c r="C407" s="371"/>
      <c r="D407" s="371"/>
    </row>
    <row r="408" spans="2:4" x14ac:dyDescent="0.25">
      <c r="B408" s="366" t="s">
        <v>706</v>
      </c>
      <c r="C408" s="366"/>
      <c r="D408" s="4" t="s">
        <v>66</v>
      </c>
    </row>
    <row r="409" spans="2:4" ht="23" x14ac:dyDescent="0.25">
      <c r="B409" s="43" t="s">
        <v>707</v>
      </c>
      <c r="C409" s="43" t="s">
        <v>708</v>
      </c>
      <c r="D409" s="5">
        <v>510</v>
      </c>
    </row>
    <row r="410" spans="2:4" x14ac:dyDescent="0.25">
      <c r="B410" s="43" t="s">
        <v>709</v>
      </c>
      <c r="C410" s="43" t="s">
        <v>710</v>
      </c>
      <c r="D410" s="5">
        <v>660</v>
      </c>
    </row>
    <row r="411" spans="2:4" x14ac:dyDescent="0.25">
      <c r="B411" s="366" t="s">
        <v>711</v>
      </c>
      <c r="C411" s="366"/>
      <c r="D411" s="4" t="s">
        <v>66</v>
      </c>
    </row>
    <row r="412" spans="2:4" x14ac:dyDescent="0.25">
      <c r="B412" s="43" t="s">
        <v>712</v>
      </c>
      <c r="C412" s="43" t="s">
        <v>713</v>
      </c>
      <c r="D412" s="5">
        <v>250</v>
      </c>
    </row>
    <row r="413" spans="2:4" x14ac:dyDescent="0.25">
      <c r="B413" s="43" t="s">
        <v>714</v>
      </c>
      <c r="C413" s="43" t="s">
        <v>715</v>
      </c>
      <c r="D413" s="5">
        <v>250</v>
      </c>
    </row>
    <row r="414" spans="2:4" x14ac:dyDescent="0.25">
      <c r="B414" s="43" t="s">
        <v>716</v>
      </c>
      <c r="C414" s="43" t="s">
        <v>717</v>
      </c>
      <c r="D414" s="5">
        <v>250</v>
      </c>
    </row>
    <row r="415" spans="2:4" x14ac:dyDescent="0.25">
      <c r="B415" s="43" t="s">
        <v>718</v>
      </c>
      <c r="C415" s="43" t="s">
        <v>719</v>
      </c>
      <c r="D415" s="5">
        <v>60</v>
      </c>
    </row>
    <row r="416" spans="2:4" x14ac:dyDescent="0.25">
      <c r="B416" s="43" t="s">
        <v>720</v>
      </c>
      <c r="C416" s="43" t="s">
        <v>721</v>
      </c>
      <c r="D416" s="5">
        <v>110</v>
      </c>
    </row>
    <row r="417" spans="2:4" x14ac:dyDescent="0.25">
      <c r="B417" s="43" t="s">
        <v>722</v>
      </c>
      <c r="C417" s="43" t="s">
        <v>723</v>
      </c>
      <c r="D417" s="5">
        <v>460</v>
      </c>
    </row>
    <row r="418" spans="2:4" x14ac:dyDescent="0.25">
      <c r="B418" s="43" t="s">
        <v>724</v>
      </c>
      <c r="C418" s="43" t="s">
        <v>725</v>
      </c>
      <c r="D418" s="5">
        <v>495</v>
      </c>
    </row>
    <row r="419" spans="2:4" x14ac:dyDescent="0.25">
      <c r="B419" s="43" t="s">
        <v>726</v>
      </c>
      <c r="C419" s="43" t="s">
        <v>727</v>
      </c>
      <c r="D419" s="5">
        <v>400</v>
      </c>
    </row>
    <row r="420" spans="2:4" x14ac:dyDescent="0.25">
      <c r="B420" s="43" t="s">
        <v>728</v>
      </c>
      <c r="C420" s="43" t="s">
        <v>729</v>
      </c>
      <c r="D420" s="5">
        <v>405</v>
      </c>
    </row>
    <row r="421" spans="2:4" x14ac:dyDescent="0.25">
      <c r="B421" s="43" t="s">
        <v>730</v>
      </c>
      <c r="C421" s="43" t="s">
        <v>731</v>
      </c>
      <c r="D421" s="5">
        <v>370</v>
      </c>
    </row>
    <row r="422" spans="2:4" x14ac:dyDescent="0.25">
      <c r="B422" s="43" t="s">
        <v>732</v>
      </c>
      <c r="C422" s="43" t="s">
        <v>733</v>
      </c>
      <c r="D422" s="5">
        <v>360</v>
      </c>
    </row>
    <row r="423" spans="2:4" x14ac:dyDescent="0.25">
      <c r="B423" s="43" t="s">
        <v>734</v>
      </c>
      <c r="C423" s="43" t="s">
        <v>735</v>
      </c>
      <c r="D423" s="5">
        <v>405</v>
      </c>
    </row>
    <row r="424" spans="2:4" x14ac:dyDescent="0.25">
      <c r="B424" s="43" t="s">
        <v>736</v>
      </c>
      <c r="C424" s="43" t="s">
        <v>737</v>
      </c>
      <c r="D424" s="5">
        <v>370</v>
      </c>
    </row>
    <row r="425" spans="2:4" x14ac:dyDescent="0.25">
      <c r="B425" s="43" t="s">
        <v>738</v>
      </c>
      <c r="C425" s="43" t="s">
        <v>739</v>
      </c>
      <c r="D425" s="5">
        <v>280</v>
      </c>
    </row>
    <row r="426" spans="2:4" x14ac:dyDescent="0.25">
      <c r="B426" s="43" t="s">
        <v>740</v>
      </c>
      <c r="C426" s="43" t="s">
        <v>741</v>
      </c>
      <c r="D426" s="5">
        <v>320</v>
      </c>
    </row>
    <row r="427" spans="2:4" x14ac:dyDescent="0.25">
      <c r="B427" s="43" t="s">
        <v>742</v>
      </c>
      <c r="C427" s="43" t="s">
        <v>743</v>
      </c>
      <c r="D427" s="5">
        <v>200</v>
      </c>
    </row>
    <row r="428" spans="2:4" x14ac:dyDescent="0.25">
      <c r="B428" s="366" t="s">
        <v>744</v>
      </c>
      <c r="C428" s="366"/>
      <c r="D428" s="4" t="s">
        <v>66</v>
      </c>
    </row>
    <row r="429" spans="2:4" x14ac:dyDescent="0.25">
      <c r="B429" s="43" t="s">
        <v>745</v>
      </c>
      <c r="C429" s="43" t="s">
        <v>746</v>
      </c>
      <c r="D429" s="5">
        <v>725</v>
      </c>
    </row>
    <row r="430" spans="2:4" x14ac:dyDescent="0.25">
      <c r="B430" s="366" t="s">
        <v>747</v>
      </c>
      <c r="C430" s="366"/>
      <c r="D430" s="4" t="s">
        <v>66</v>
      </c>
    </row>
    <row r="431" spans="2:4" x14ac:dyDescent="0.25">
      <c r="B431" s="43" t="s">
        <v>748</v>
      </c>
      <c r="C431" s="43" t="s">
        <v>749</v>
      </c>
      <c r="D431" s="5">
        <v>850</v>
      </c>
    </row>
    <row r="432" spans="2:4" x14ac:dyDescent="0.25">
      <c r="B432" s="43" t="s">
        <v>750</v>
      </c>
      <c r="C432" s="43" t="s">
        <v>751</v>
      </c>
      <c r="D432" s="5">
        <v>800</v>
      </c>
    </row>
    <row r="433" spans="2:4" ht="39" customHeight="1" x14ac:dyDescent="0.25">
      <c r="B433" s="43" t="s">
        <v>752</v>
      </c>
      <c r="C433" s="43" t="s">
        <v>753</v>
      </c>
      <c r="D433" s="5">
        <v>40</v>
      </c>
    </row>
    <row r="434" spans="2:4" x14ac:dyDescent="0.25">
      <c r="B434" s="43" t="s">
        <v>754</v>
      </c>
      <c r="C434" s="43" t="s">
        <v>755</v>
      </c>
      <c r="D434" s="5">
        <v>675</v>
      </c>
    </row>
    <row r="435" spans="2:4" x14ac:dyDescent="0.25">
      <c r="B435" s="43" t="s">
        <v>756</v>
      </c>
      <c r="C435" s="43" t="s">
        <v>757</v>
      </c>
      <c r="D435" s="5">
        <v>675</v>
      </c>
    </row>
    <row r="436" spans="2:4" x14ac:dyDescent="0.25">
      <c r="B436" s="43" t="s">
        <v>758</v>
      </c>
      <c r="C436" s="43" t="s">
        <v>759</v>
      </c>
      <c r="D436" s="5">
        <v>615</v>
      </c>
    </row>
    <row r="437" spans="2:4" x14ac:dyDescent="0.25">
      <c r="B437" s="366" t="s">
        <v>760</v>
      </c>
      <c r="C437" s="366"/>
      <c r="D437" s="4" t="s">
        <v>66</v>
      </c>
    </row>
    <row r="438" spans="2:4" x14ac:dyDescent="0.25">
      <c r="B438" s="43" t="s">
        <v>761</v>
      </c>
      <c r="C438" s="43" t="s">
        <v>762</v>
      </c>
      <c r="D438" s="5">
        <v>750</v>
      </c>
    </row>
    <row r="439" spans="2:4" x14ac:dyDescent="0.25">
      <c r="B439" s="366" t="s">
        <v>763</v>
      </c>
      <c r="C439" s="366"/>
      <c r="D439" s="4" t="s">
        <v>66</v>
      </c>
    </row>
    <row r="440" spans="2:4" ht="23" x14ac:dyDescent="0.25">
      <c r="B440" s="43" t="s">
        <v>764</v>
      </c>
      <c r="C440" s="43" t="s">
        <v>765</v>
      </c>
      <c r="D440" s="5">
        <v>320</v>
      </c>
    </row>
    <row r="441" spans="2:4" x14ac:dyDescent="0.25">
      <c r="B441" s="366" t="s">
        <v>766</v>
      </c>
      <c r="C441" s="366"/>
      <c r="D441" s="4" t="s">
        <v>66</v>
      </c>
    </row>
    <row r="442" spans="2:4" ht="23" x14ac:dyDescent="0.25">
      <c r="B442" s="43" t="s">
        <v>767</v>
      </c>
      <c r="C442" s="43" t="s">
        <v>768</v>
      </c>
      <c r="D442" s="5">
        <v>955</v>
      </c>
    </row>
    <row r="443" spans="2:4" x14ac:dyDescent="0.25">
      <c r="B443" s="366" t="s">
        <v>769</v>
      </c>
      <c r="C443" s="366"/>
      <c r="D443" s="4" t="s">
        <v>66</v>
      </c>
    </row>
    <row r="444" spans="2:4" x14ac:dyDescent="0.25">
      <c r="B444" s="43" t="s">
        <v>770</v>
      </c>
      <c r="C444" s="43" t="s">
        <v>771</v>
      </c>
      <c r="D444" s="5">
        <v>925</v>
      </c>
    </row>
    <row r="445" spans="2:4" x14ac:dyDescent="0.25">
      <c r="B445" s="366" t="s">
        <v>772</v>
      </c>
      <c r="C445" s="366"/>
      <c r="D445" s="4" t="s">
        <v>66</v>
      </c>
    </row>
    <row r="446" spans="2:4" x14ac:dyDescent="0.25">
      <c r="B446" s="43" t="s">
        <v>773</v>
      </c>
      <c r="C446" s="43" t="s">
        <v>774</v>
      </c>
      <c r="D446" s="5">
        <v>250</v>
      </c>
    </row>
    <row r="447" spans="2:4" x14ac:dyDescent="0.25">
      <c r="B447" s="44"/>
      <c r="C447" s="44"/>
      <c r="D447" s="7"/>
    </row>
    <row r="448" spans="2:4" x14ac:dyDescent="0.25">
      <c r="B448" s="377" t="s">
        <v>775</v>
      </c>
      <c r="C448" s="377"/>
      <c r="D448" s="377"/>
    </row>
    <row r="449" spans="2:4" x14ac:dyDescent="0.25">
      <c r="B449" s="44"/>
      <c r="C449" s="44"/>
      <c r="D449" s="7"/>
    </row>
    <row r="450" spans="2:4" x14ac:dyDescent="0.25">
      <c r="B450" s="378" t="s">
        <v>63</v>
      </c>
      <c r="C450" s="379"/>
      <c r="D450" s="380"/>
    </row>
    <row r="451" spans="2:4" x14ac:dyDescent="0.25">
      <c r="B451" s="366" t="s">
        <v>776</v>
      </c>
      <c r="C451" s="366"/>
      <c r="D451" s="4" t="s">
        <v>66</v>
      </c>
    </row>
    <row r="452" spans="2:4" x14ac:dyDescent="0.25">
      <c r="B452" s="43" t="s">
        <v>777</v>
      </c>
      <c r="C452" s="43" t="s">
        <v>778</v>
      </c>
      <c r="D452" s="5">
        <v>630</v>
      </c>
    </row>
    <row r="453" spans="2:4" x14ac:dyDescent="0.25">
      <c r="B453" s="43" t="s">
        <v>779</v>
      </c>
      <c r="C453" s="43" t="s">
        <v>780</v>
      </c>
      <c r="D453" s="5">
        <v>790</v>
      </c>
    </row>
    <row r="454" spans="2:4" x14ac:dyDescent="0.25">
      <c r="B454" s="366" t="s">
        <v>781</v>
      </c>
      <c r="C454" s="366"/>
      <c r="D454" s="4" t="s">
        <v>66</v>
      </c>
    </row>
    <row r="455" spans="2:4" x14ac:dyDescent="0.25">
      <c r="B455" s="43" t="s">
        <v>782</v>
      </c>
      <c r="C455" s="43" t="s">
        <v>783</v>
      </c>
      <c r="D455" s="5">
        <v>610</v>
      </c>
    </row>
    <row r="456" spans="2:4" ht="23" x14ac:dyDescent="0.25">
      <c r="B456" s="43" t="s">
        <v>784</v>
      </c>
      <c r="C456" s="43" t="s">
        <v>785</v>
      </c>
      <c r="D456" s="5">
        <v>800</v>
      </c>
    </row>
    <row r="457" spans="2:4" x14ac:dyDescent="0.25">
      <c r="B457" s="366" t="s">
        <v>786</v>
      </c>
      <c r="C457" s="366"/>
      <c r="D457" s="4" t="s">
        <v>66</v>
      </c>
    </row>
    <row r="458" spans="2:4" x14ac:dyDescent="0.25">
      <c r="B458" s="43" t="s">
        <v>787</v>
      </c>
      <c r="C458" s="43" t="s">
        <v>788</v>
      </c>
      <c r="D458" s="5">
        <v>630</v>
      </c>
    </row>
    <row r="459" spans="2:4" x14ac:dyDescent="0.25">
      <c r="B459" s="8"/>
      <c r="C459" s="8"/>
      <c r="D459" s="6"/>
    </row>
    <row r="460" spans="2:4" x14ac:dyDescent="0.25">
      <c r="B460" s="376" t="s">
        <v>124</v>
      </c>
      <c r="C460" s="376"/>
      <c r="D460" s="376"/>
    </row>
    <row r="461" spans="2:4" x14ac:dyDescent="0.25">
      <c r="B461" s="366" t="s">
        <v>789</v>
      </c>
      <c r="C461" s="366"/>
      <c r="D461" s="4" t="s">
        <v>66</v>
      </c>
    </row>
    <row r="462" spans="2:4" x14ac:dyDescent="0.25">
      <c r="B462" s="43" t="s">
        <v>790</v>
      </c>
      <c r="C462" s="43" t="s">
        <v>791</v>
      </c>
      <c r="D462" s="5">
        <v>420</v>
      </c>
    </row>
    <row r="463" spans="2:4" x14ac:dyDescent="0.25">
      <c r="B463" s="8"/>
      <c r="C463" s="8"/>
      <c r="D463" s="6"/>
    </row>
    <row r="464" spans="2:4" x14ac:dyDescent="0.25">
      <c r="B464" s="371" t="s">
        <v>132</v>
      </c>
      <c r="C464" s="371"/>
      <c r="D464" s="371"/>
    </row>
    <row r="465" spans="2:4" x14ac:dyDescent="0.25">
      <c r="B465" s="366" t="s">
        <v>133</v>
      </c>
      <c r="C465" s="366"/>
      <c r="D465" s="4" t="s">
        <v>66</v>
      </c>
    </row>
    <row r="466" spans="2:4" x14ac:dyDescent="0.25">
      <c r="B466" s="43" t="s">
        <v>792</v>
      </c>
      <c r="C466" s="43" t="s">
        <v>793</v>
      </c>
      <c r="D466" s="5">
        <v>600</v>
      </c>
    </row>
    <row r="467" spans="2:4" x14ac:dyDescent="0.25">
      <c r="B467" s="366" t="s">
        <v>141</v>
      </c>
      <c r="C467" s="366"/>
      <c r="D467" s="4" t="s">
        <v>66</v>
      </c>
    </row>
    <row r="468" spans="2:4" x14ac:dyDescent="0.25">
      <c r="B468" s="43" t="s">
        <v>794</v>
      </c>
      <c r="C468" s="43" t="s">
        <v>795</v>
      </c>
      <c r="D468" s="5">
        <v>600</v>
      </c>
    </row>
    <row r="469" spans="2:4" x14ac:dyDescent="0.25">
      <c r="B469" s="366" t="s">
        <v>796</v>
      </c>
      <c r="C469" s="366"/>
      <c r="D469" s="4" t="s">
        <v>66</v>
      </c>
    </row>
    <row r="470" spans="2:4" x14ac:dyDescent="0.25">
      <c r="B470" s="43" t="s">
        <v>797</v>
      </c>
      <c r="C470" s="43" t="s">
        <v>798</v>
      </c>
      <c r="D470" s="5">
        <v>250</v>
      </c>
    </row>
    <row r="471" spans="2:4" x14ac:dyDescent="0.25">
      <c r="B471" s="43" t="s">
        <v>799</v>
      </c>
      <c r="C471" s="43" t="s">
        <v>800</v>
      </c>
      <c r="D471" s="5">
        <v>220</v>
      </c>
    </row>
    <row r="472" spans="2:4" x14ac:dyDescent="0.25">
      <c r="B472" s="366" t="s">
        <v>144</v>
      </c>
      <c r="C472" s="366"/>
      <c r="D472" s="4" t="s">
        <v>66</v>
      </c>
    </row>
    <row r="473" spans="2:4" x14ac:dyDescent="0.25">
      <c r="B473" s="43" t="s">
        <v>801</v>
      </c>
      <c r="C473" s="43" t="s">
        <v>802</v>
      </c>
      <c r="D473" s="5">
        <v>600</v>
      </c>
    </row>
    <row r="474" spans="2:4" x14ac:dyDescent="0.25">
      <c r="B474" s="366" t="s">
        <v>803</v>
      </c>
      <c r="C474" s="366"/>
      <c r="D474" s="4" t="s">
        <v>66</v>
      </c>
    </row>
    <row r="475" spans="2:4" x14ac:dyDescent="0.25">
      <c r="B475" s="43" t="s">
        <v>804</v>
      </c>
      <c r="C475" s="43" t="s">
        <v>805</v>
      </c>
      <c r="D475" s="5">
        <v>390</v>
      </c>
    </row>
    <row r="476" spans="2:4" ht="23" x14ac:dyDescent="0.25">
      <c r="B476" s="43" t="s">
        <v>806</v>
      </c>
      <c r="C476" s="43" t="s">
        <v>807</v>
      </c>
      <c r="D476" s="5">
        <v>520</v>
      </c>
    </row>
    <row r="477" spans="2:4" x14ac:dyDescent="0.25">
      <c r="B477" s="366" t="s">
        <v>808</v>
      </c>
      <c r="C477" s="366"/>
      <c r="D477" s="4" t="s">
        <v>66</v>
      </c>
    </row>
    <row r="478" spans="2:4" x14ac:dyDescent="0.25">
      <c r="B478" s="43" t="s">
        <v>809</v>
      </c>
      <c r="C478" s="43" t="s">
        <v>810</v>
      </c>
      <c r="D478" s="5">
        <v>490</v>
      </c>
    </row>
    <row r="479" spans="2:4" x14ac:dyDescent="0.25">
      <c r="B479" s="43" t="s">
        <v>811</v>
      </c>
      <c r="C479" s="43" t="s">
        <v>812</v>
      </c>
      <c r="D479" s="5">
        <v>670</v>
      </c>
    </row>
    <row r="480" spans="2:4" x14ac:dyDescent="0.25">
      <c r="B480" s="366" t="s">
        <v>154</v>
      </c>
      <c r="C480" s="366"/>
      <c r="D480" s="4" t="s">
        <v>66</v>
      </c>
    </row>
    <row r="481" spans="2:4" ht="23" x14ac:dyDescent="0.25">
      <c r="B481" s="43" t="s">
        <v>813</v>
      </c>
      <c r="C481" s="43" t="s">
        <v>814</v>
      </c>
      <c r="D481" s="5">
        <v>330</v>
      </c>
    </row>
    <row r="482" spans="2:4" ht="23" x14ac:dyDescent="0.25">
      <c r="B482" s="43" t="s">
        <v>815</v>
      </c>
      <c r="C482" s="43" t="s">
        <v>816</v>
      </c>
      <c r="D482" s="9">
        <v>470</v>
      </c>
    </row>
    <row r="483" spans="2:4" x14ac:dyDescent="0.25">
      <c r="B483" s="43" t="s">
        <v>817</v>
      </c>
      <c r="C483" s="43" t="s">
        <v>818</v>
      </c>
      <c r="D483" s="5">
        <v>510</v>
      </c>
    </row>
    <row r="484" spans="2:4" x14ac:dyDescent="0.25">
      <c r="B484" s="366" t="s">
        <v>819</v>
      </c>
      <c r="C484" s="366"/>
      <c r="D484" s="4" t="s">
        <v>66</v>
      </c>
    </row>
    <row r="485" spans="2:4" x14ac:dyDescent="0.25">
      <c r="B485" s="43" t="s">
        <v>820</v>
      </c>
      <c r="C485" s="43" t="s">
        <v>821</v>
      </c>
      <c r="D485" s="5">
        <v>600</v>
      </c>
    </row>
    <row r="486" spans="2:4" x14ac:dyDescent="0.25">
      <c r="B486" s="366" t="s">
        <v>822</v>
      </c>
      <c r="C486" s="366"/>
      <c r="D486" s="4" t="s">
        <v>66</v>
      </c>
    </row>
    <row r="487" spans="2:4" x14ac:dyDescent="0.25">
      <c r="B487" s="43" t="s">
        <v>823</v>
      </c>
      <c r="C487" s="43" t="s">
        <v>824</v>
      </c>
      <c r="D487" s="5">
        <v>490</v>
      </c>
    </row>
    <row r="488" spans="2:4" x14ac:dyDescent="0.25">
      <c r="B488" s="43" t="s">
        <v>825</v>
      </c>
      <c r="C488" s="43" t="s">
        <v>826</v>
      </c>
      <c r="D488" s="5">
        <v>820</v>
      </c>
    </row>
    <row r="489" spans="2:4" x14ac:dyDescent="0.25">
      <c r="B489" s="366" t="s">
        <v>165</v>
      </c>
      <c r="C489" s="366"/>
      <c r="D489" s="4" t="s">
        <v>66</v>
      </c>
    </row>
    <row r="490" spans="2:4" x14ac:dyDescent="0.25">
      <c r="B490" s="43" t="s">
        <v>827</v>
      </c>
      <c r="C490" s="43" t="s">
        <v>828</v>
      </c>
      <c r="D490" s="5">
        <v>510</v>
      </c>
    </row>
    <row r="491" spans="2:4" x14ac:dyDescent="0.25">
      <c r="B491" s="43" t="s">
        <v>829</v>
      </c>
      <c r="C491" s="43" t="s">
        <v>830</v>
      </c>
      <c r="D491" s="5">
        <v>370</v>
      </c>
    </row>
    <row r="492" spans="2:4" x14ac:dyDescent="0.25">
      <c r="B492" s="8"/>
      <c r="C492" s="8"/>
      <c r="D492" s="6"/>
    </row>
    <row r="493" spans="2:4" x14ac:dyDescent="0.25">
      <c r="B493" s="371" t="s">
        <v>168</v>
      </c>
      <c r="C493" s="371"/>
      <c r="D493" s="371"/>
    </row>
    <row r="494" spans="2:4" x14ac:dyDescent="0.25">
      <c r="B494" s="366" t="s">
        <v>193</v>
      </c>
      <c r="C494" s="366"/>
      <c r="D494" s="4" t="s">
        <v>66</v>
      </c>
    </row>
    <row r="495" spans="2:4" x14ac:dyDescent="0.25">
      <c r="B495" s="43" t="s">
        <v>831</v>
      </c>
      <c r="C495" s="43" t="s">
        <v>832</v>
      </c>
      <c r="D495" s="5">
        <v>440</v>
      </c>
    </row>
    <row r="496" spans="2:4" x14ac:dyDescent="0.25">
      <c r="B496" s="366" t="s">
        <v>833</v>
      </c>
      <c r="C496" s="366"/>
      <c r="D496" s="4" t="s">
        <v>66</v>
      </c>
    </row>
    <row r="497" spans="2:4" x14ac:dyDescent="0.25">
      <c r="B497" s="43" t="s">
        <v>834</v>
      </c>
      <c r="C497" s="43" t="s">
        <v>835</v>
      </c>
      <c r="D497" s="5">
        <v>540</v>
      </c>
    </row>
    <row r="498" spans="2:4" x14ac:dyDescent="0.25">
      <c r="B498" s="8"/>
      <c r="C498" s="8"/>
      <c r="D498" s="6"/>
    </row>
    <row r="499" spans="2:4" x14ac:dyDescent="0.25">
      <c r="B499" s="371" t="s">
        <v>213</v>
      </c>
      <c r="C499" s="371"/>
      <c r="D499" s="371"/>
    </row>
    <row r="500" spans="2:4" x14ac:dyDescent="0.25">
      <c r="B500" s="366" t="s">
        <v>233</v>
      </c>
      <c r="C500" s="366"/>
      <c r="D500" s="4" t="s">
        <v>66</v>
      </c>
    </row>
    <row r="501" spans="2:4" x14ac:dyDescent="0.25">
      <c r="B501" s="43" t="s">
        <v>836</v>
      </c>
      <c r="C501" s="43" t="s">
        <v>837</v>
      </c>
      <c r="D501" s="5">
        <v>390</v>
      </c>
    </row>
    <row r="502" spans="2:4" x14ac:dyDescent="0.25">
      <c r="B502" s="366" t="s">
        <v>238</v>
      </c>
      <c r="C502" s="366"/>
      <c r="D502" s="4" t="s">
        <v>66</v>
      </c>
    </row>
    <row r="503" spans="2:4" x14ac:dyDescent="0.25">
      <c r="B503" s="43" t="s">
        <v>838</v>
      </c>
      <c r="C503" s="43" t="s">
        <v>839</v>
      </c>
      <c r="D503" s="5">
        <v>590</v>
      </c>
    </row>
    <row r="504" spans="2:4" x14ac:dyDescent="0.25">
      <c r="B504" s="8"/>
      <c r="C504" s="8"/>
      <c r="D504" s="6"/>
    </row>
    <row r="505" spans="2:4" x14ac:dyDescent="0.25">
      <c r="B505" s="371" t="s">
        <v>246</v>
      </c>
      <c r="C505" s="371"/>
      <c r="D505" s="371"/>
    </row>
    <row r="506" spans="2:4" x14ac:dyDescent="0.25">
      <c r="B506" s="366" t="s">
        <v>840</v>
      </c>
      <c r="C506" s="366"/>
      <c r="D506" s="4" t="s">
        <v>66</v>
      </c>
    </row>
    <row r="507" spans="2:4" ht="23" x14ac:dyDescent="0.25">
      <c r="B507" s="43" t="s">
        <v>841</v>
      </c>
      <c r="C507" s="43" t="s">
        <v>842</v>
      </c>
      <c r="D507" s="5">
        <v>220</v>
      </c>
    </row>
    <row r="508" spans="2:4" x14ac:dyDescent="0.25">
      <c r="B508" s="366" t="s">
        <v>843</v>
      </c>
      <c r="C508" s="366"/>
      <c r="D508" s="4" t="s">
        <v>66</v>
      </c>
    </row>
    <row r="509" spans="2:4" ht="23" x14ac:dyDescent="0.25">
      <c r="B509" s="43" t="s">
        <v>844</v>
      </c>
      <c r="C509" s="43" t="s">
        <v>845</v>
      </c>
      <c r="D509" s="5">
        <v>600</v>
      </c>
    </row>
    <row r="510" spans="2:4" x14ac:dyDescent="0.25">
      <c r="B510" s="366" t="s">
        <v>846</v>
      </c>
      <c r="C510" s="366"/>
      <c r="D510" s="4" t="s">
        <v>66</v>
      </c>
    </row>
    <row r="511" spans="2:4" ht="23" x14ac:dyDescent="0.25">
      <c r="B511" s="43" t="s">
        <v>847</v>
      </c>
      <c r="C511" s="43" t="s">
        <v>848</v>
      </c>
      <c r="D511" s="5">
        <v>450</v>
      </c>
    </row>
    <row r="512" spans="2:4" x14ac:dyDescent="0.25">
      <c r="B512" s="8"/>
      <c r="C512" s="8"/>
      <c r="D512" s="6"/>
    </row>
    <row r="513" spans="2:4" x14ac:dyDescent="0.25">
      <c r="B513" s="371" t="s">
        <v>280</v>
      </c>
      <c r="C513" s="371"/>
      <c r="D513" s="371"/>
    </row>
    <row r="514" spans="2:4" x14ac:dyDescent="0.25">
      <c r="B514" s="366" t="s">
        <v>284</v>
      </c>
      <c r="C514" s="366"/>
      <c r="D514" s="4" t="s">
        <v>66</v>
      </c>
    </row>
    <row r="515" spans="2:4" ht="23" x14ac:dyDescent="0.25">
      <c r="B515" s="43" t="s">
        <v>849</v>
      </c>
      <c r="C515" s="43" t="s">
        <v>850</v>
      </c>
      <c r="D515" s="5">
        <v>540</v>
      </c>
    </row>
    <row r="516" spans="2:4" ht="23" x14ac:dyDescent="0.25">
      <c r="B516" s="43" t="s">
        <v>851</v>
      </c>
      <c r="C516" s="43" t="s">
        <v>852</v>
      </c>
      <c r="D516" s="5">
        <v>580</v>
      </c>
    </row>
    <row r="517" spans="2:4" ht="23" x14ac:dyDescent="0.25">
      <c r="B517" s="43" t="s">
        <v>853</v>
      </c>
      <c r="C517" s="43" t="s">
        <v>854</v>
      </c>
      <c r="D517" s="5">
        <v>630</v>
      </c>
    </row>
    <row r="518" spans="2:4" ht="23" x14ac:dyDescent="0.25">
      <c r="B518" s="43" t="s">
        <v>855</v>
      </c>
      <c r="C518" s="43" t="s">
        <v>856</v>
      </c>
      <c r="D518" s="5">
        <v>620</v>
      </c>
    </row>
    <row r="519" spans="2:4" ht="23" x14ac:dyDescent="0.25">
      <c r="B519" s="43" t="s">
        <v>857</v>
      </c>
      <c r="C519" s="43" t="s">
        <v>858</v>
      </c>
      <c r="D519" s="5">
        <v>630</v>
      </c>
    </row>
    <row r="520" spans="2:4" x14ac:dyDescent="0.25">
      <c r="B520" s="381" t="s">
        <v>859</v>
      </c>
      <c r="C520" s="381"/>
      <c r="D520" s="10" t="s">
        <v>66</v>
      </c>
    </row>
    <row r="521" spans="2:4" x14ac:dyDescent="0.25">
      <c r="B521" s="43" t="s">
        <v>860</v>
      </c>
      <c r="C521" s="43" t="s">
        <v>861</v>
      </c>
      <c r="D521" s="5">
        <v>450</v>
      </c>
    </row>
    <row r="522" spans="2:4" x14ac:dyDescent="0.25">
      <c r="B522" s="366" t="s">
        <v>290</v>
      </c>
      <c r="C522" s="366"/>
      <c r="D522" s="4" t="s">
        <v>66</v>
      </c>
    </row>
    <row r="523" spans="2:4" x14ac:dyDescent="0.25">
      <c r="B523" s="43" t="s">
        <v>862</v>
      </c>
      <c r="C523" s="43" t="s">
        <v>863</v>
      </c>
      <c r="D523" s="5">
        <v>450</v>
      </c>
    </row>
    <row r="524" spans="2:4" x14ac:dyDescent="0.25">
      <c r="B524" s="8"/>
      <c r="C524" s="8"/>
      <c r="D524" s="6"/>
    </row>
    <row r="525" spans="2:4" x14ac:dyDescent="0.25">
      <c r="B525" s="371" t="s">
        <v>295</v>
      </c>
      <c r="C525" s="371"/>
      <c r="D525" s="371"/>
    </row>
    <row r="526" spans="2:4" x14ac:dyDescent="0.25">
      <c r="B526" s="366" t="s">
        <v>864</v>
      </c>
      <c r="C526" s="366"/>
      <c r="D526" s="4" t="s">
        <v>66</v>
      </c>
    </row>
    <row r="527" spans="2:4" x14ac:dyDescent="0.25">
      <c r="B527" s="43" t="s">
        <v>865</v>
      </c>
      <c r="C527" s="43" t="s">
        <v>866</v>
      </c>
      <c r="D527" s="5">
        <v>600</v>
      </c>
    </row>
    <row r="528" spans="2:4" x14ac:dyDescent="0.25">
      <c r="B528" s="8"/>
      <c r="C528" s="8"/>
      <c r="D528" s="6"/>
    </row>
    <row r="529" spans="2:4" x14ac:dyDescent="0.25">
      <c r="B529" s="371" t="s">
        <v>338</v>
      </c>
      <c r="C529" s="371"/>
      <c r="D529" s="371"/>
    </row>
    <row r="530" spans="2:4" x14ac:dyDescent="0.25">
      <c r="B530" s="366" t="s">
        <v>867</v>
      </c>
      <c r="C530" s="366"/>
      <c r="D530" s="4" t="s">
        <v>66</v>
      </c>
    </row>
    <row r="531" spans="2:4" ht="23" x14ac:dyDescent="0.25">
      <c r="B531" s="43" t="s">
        <v>868</v>
      </c>
      <c r="C531" s="43" t="s">
        <v>869</v>
      </c>
      <c r="D531" s="5">
        <v>530</v>
      </c>
    </row>
    <row r="532" spans="2:4" x14ac:dyDescent="0.25">
      <c r="B532" s="366" t="s">
        <v>870</v>
      </c>
      <c r="C532" s="366"/>
      <c r="D532" s="4" t="s">
        <v>66</v>
      </c>
    </row>
    <row r="533" spans="2:4" x14ac:dyDescent="0.25">
      <c r="B533" s="43" t="s">
        <v>871</v>
      </c>
      <c r="C533" s="43" t="s">
        <v>872</v>
      </c>
      <c r="D533" s="5">
        <v>440</v>
      </c>
    </row>
    <row r="534" spans="2:4" ht="23" x14ac:dyDescent="0.25">
      <c r="B534" s="43" t="s">
        <v>873</v>
      </c>
      <c r="C534" s="43" t="s">
        <v>874</v>
      </c>
      <c r="D534" s="5">
        <v>690</v>
      </c>
    </row>
    <row r="535" spans="2:4" x14ac:dyDescent="0.25">
      <c r="B535" s="43" t="s">
        <v>875</v>
      </c>
      <c r="C535" s="43" t="s">
        <v>876</v>
      </c>
      <c r="D535" s="5">
        <v>680</v>
      </c>
    </row>
    <row r="536" spans="2:4" x14ac:dyDescent="0.25">
      <c r="B536" s="366" t="s">
        <v>877</v>
      </c>
      <c r="C536" s="366"/>
      <c r="D536" s="4" t="s">
        <v>66</v>
      </c>
    </row>
    <row r="537" spans="2:4" x14ac:dyDescent="0.25">
      <c r="B537" s="43" t="s">
        <v>878</v>
      </c>
      <c r="C537" s="43" t="s">
        <v>879</v>
      </c>
      <c r="D537" s="5">
        <v>400</v>
      </c>
    </row>
    <row r="538" spans="2:4" x14ac:dyDescent="0.25">
      <c r="B538" s="43" t="s">
        <v>880</v>
      </c>
      <c r="C538" s="43" t="s">
        <v>881</v>
      </c>
      <c r="D538" s="5">
        <v>400</v>
      </c>
    </row>
    <row r="539" spans="2:4" x14ac:dyDescent="0.25">
      <c r="B539" s="43" t="s">
        <v>882</v>
      </c>
      <c r="C539" s="43" t="s">
        <v>883</v>
      </c>
      <c r="D539" s="5">
        <v>560</v>
      </c>
    </row>
    <row r="540" spans="2:4" x14ac:dyDescent="0.25">
      <c r="B540" s="372"/>
      <c r="C540" s="373"/>
      <c r="D540" s="374"/>
    </row>
    <row r="541" spans="2:4" x14ac:dyDescent="0.25">
      <c r="B541" s="371" t="s">
        <v>400</v>
      </c>
      <c r="C541" s="371"/>
      <c r="D541" s="371"/>
    </row>
    <row r="542" spans="2:4" x14ac:dyDescent="0.25">
      <c r="B542" s="366" t="s">
        <v>401</v>
      </c>
      <c r="C542" s="366"/>
      <c r="D542" s="4" t="s">
        <v>66</v>
      </c>
    </row>
    <row r="543" spans="2:4" x14ac:dyDescent="0.25">
      <c r="B543" s="43" t="s">
        <v>884</v>
      </c>
      <c r="C543" s="43" t="s">
        <v>885</v>
      </c>
      <c r="D543" s="5">
        <v>380</v>
      </c>
    </row>
    <row r="544" spans="2:4" x14ac:dyDescent="0.25">
      <c r="B544" s="43" t="s">
        <v>886</v>
      </c>
      <c r="C544" s="43" t="s">
        <v>887</v>
      </c>
      <c r="D544" s="5">
        <v>480</v>
      </c>
    </row>
    <row r="545" spans="2:4" x14ac:dyDescent="0.25">
      <c r="B545" s="43" t="s">
        <v>888</v>
      </c>
      <c r="C545" s="43" t="s">
        <v>889</v>
      </c>
      <c r="D545" s="5">
        <v>630</v>
      </c>
    </row>
    <row r="546" spans="2:4" x14ac:dyDescent="0.25">
      <c r="B546" s="366" t="s">
        <v>409</v>
      </c>
      <c r="C546" s="366"/>
      <c r="D546" s="4" t="s">
        <v>66</v>
      </c>
    </row>
    <row r="547" spans="2:4" ht="23" x14ac:dyDescent="0.25">
      <c r="B547" s="43" t="s">
        <v>890</v>
      </c>
      <c r="C547" s="43" t="s">
        <v>891</v>
      </c>
      <c r="D547" s="5">
        <v>670</v>
      </c>
    </row>
    <row r="548" spans="2:4" x14ac:dyDescent="0.25">
      <c r="B548" s="43" t="s">
        <v>892</v>
      </c>
      <c r="C548" s="43" t="s">
        <v>893</v>
      </c>
      <c r="D548" s="5">
        <v>670</v>
      </c>
    </row>
    <row r="549" spans="2:4" x14ac:dyDescent="0.25">
      <c r="B549" s="366" t="s">
        <v>411</v>
      </c>
      <c r="C549" s="366"/>
      <c r="D549" s="4" t="s">
        <v>66</v>
      </c>
    </row>
    <row r="550" spans="2:4" x14ac:dyDescent="0.25">
      <c r="B550" s="43" t="s">
        <v>894</v>
      </c>
      <c r="C550" s="43" t="s">
        <v>895</v>
      </c>
      <c r="D550" s="5">
        <v>690</v>
      </c>
    </row>
    <row r="551" spans="2:4" x14ac:dyDescent="0.25">
      <c r="B551" s="366" t="s">
        <v>419</v>
      </c>
      <c r="C551" s="366"/>
      <c r="D551" s="4" t="s">
        <v>66</v>
      </c>
    </row>
    <row r="552" spans="2:4" x14ac:dyDescent="0.25">
      <c r="B552" s="43" t="s">
        <v>896</v>
      </c>
      <c r="C552" s="43" t="s">
        <v>897</v>
      </c>
      <c r="D552" s="5">
        <v>350</v>
      </c>
    </row>
    <row r="553" spans="2:4" x14ac:dyDescent="0.25">
      <c r="B553" s="43" t="s">
        <v>898</v>
      </c>
      <c r="C553" s="43" t="s">
        <v>899</v>
      </c>
      <c r="D553" s="5">
        <v>290</v>
      </c>
    </row>
    <row r="554" spans="2:4" x14ac:dyDescent="0.25">
      <c r="B554" s="43" t="s">
        <v>900</v>
      </c>
      <c r="C554" s="43" t="s">
        <v>901</v>
      </c>
      <c r="D554" s="5">
        <v>250</v>
      </c>
    </row>
    <row r="555" spans="2:4" x14ac:dyDescent="0.25">
      <c r="B555" s="43" t="s">
        <v>902</v>
      </c>
      <c r="C555" s="43" t="s">
        <v>903</v>
      </c>
      <c r="D555" s="5">
        <v>810</v>
      </c>
    </row>
    <row r="556" spans="2:4" x14ac:dyDescent="0.25">
      <c r="B556" s="43" t="s">
        <v>904</v>
      </c>
      <c r="C556" s="43" t="s">
        <v>905</v>
      </c>
      <c r="D556" s="5">
        <v>640</v>
      </c>
    </row>
    <row r="557" spans="2:4" x14ac:dyDescent="0.25">
      <c r="B557" s="43" t="s">
        <v>906</v>
      </c>
      <c r="C557" s="43" t="s">
        <v>907</v>
      </c>
      <c r="D557" s="5">
        <v>580</v>
      </c>
    </row>
    <row r="558" spans="2:4" x14ac:dyDescent="0.25">
      <c r="B558" s="372"/>
      <c r="C558" s="373"/>
      <c r="D558" s="374"/>
    </row>
    <row r="559" spans="2:4" x14ac:dyDescent="0.25">
      <c r="B559" s="371" t="s">
        <v>434</v>
      </c>
      <c r="C559" s="371"/>
      <c r="D559" s="371"/>
    </row>
    <row r="560" spans="2:4" x14ac:dyDescent="0.25">
      <c r="B560" s="366" t="s">
        <v>908</v>
      </c>
      <c r="C560" s="366"/>
      <c r="D560" s="4" t="s">
        <v>66</v>
      </c>
    </row>
    <row r="561" spans="2:4" ht="23" x14ac:dyDescent="0.25">
      <c r="B561" s="43" t="s">
        <v>909</v>
      </c>
      <c r="C561" s="43" t="s">
        <v>910</v>
      </c>
      <c r="D561" s="5">
        <v>370</v>
      </c>
    </row>
    <row r="562" spans="2:4" x14ac:dyDescent="0.25">
      <c r="B562" s="372"/>
      <c r="C562" s="373"/>
      <c r="D562" s="374"/>
    </row>
    <row r="563" spans="2:4" x14ac:dyDescent="0.25">
      <c r="B563" s="371" t="s">
        <v>475</v>
      </c>
      <c r="C563" s="371"/>
      <c r="D563" s="371"/>
    </row>
    <row r="564" spans="2:4" x14ac:dyDescent="0.25">
      <c r="B564" s="366" t="s">
        <v>911</v>
      </c>
      <c r="C564" s="366"/>
      <c r="D564" s="4" t="s">
        <v>66</v>
      </c>
    </row>
    <row r="565" spans="2:4" ht="23" x14ac:dyDescent="0.25">
      <c r="B565" s="43" t="s">
        <v>912</v>
      </c>
      <c r="C565" s="43" t="s">
        <v>913</v>
      </c>
      <c r="D565" s="5">
        <v>480</v>
      </c>
    </row>
    <row r="566" spans="2:4" x14ac:dyDescent="0.25">
      <c r="B566" s="366" t="s">
        <v>504</v>
      </c>
      <c r="C566" s="366"/>
      <c r="D566" s="4" t="s">
        <v>66</v>
      </c>
    </row>
    <row r="567" spans="2:4" ht="23" x14ac:dyDescent="0.25">
      <c r="B567" s="43" t="s">
        <v>914</v>
      </c>
      <c r="C567" s="43" t="s">
        <v>915</v>
      </c>
      <c r="D567" s="5">
        <v>540</v>
      </c>
    </row>
    <row r="568" spans="2:4" ht="23" x14ac:dyDescent="0.25">
      <c r="B568" s="43" t="s">
        <v>916</v>
      </c>
      <c r="C568" s="43" t="s">
        <v>917</v>
      </c>
      <c r="D568" s="5">
        <v>500</v>
      </c>
    </row>
    <row r="569" spans="2:4" ht="23" x14ac:dyDescent="0.25">
      <c r="B569" s="43" t="s">
        <v>918</v>
      </c>
      <c r="C569" s="43" t="s">
        <v>919</v>
      </c>
      <c r="D569" s="5">
        <v>630</v>
      </c>
    </row>
    <row r="570" spans="2:4" x14ac:dyDescent="0.25">
      <c r="B570" s="8"/>
      <c r="C570" s="8"/>
      <c r="D570" s="6"/>
    </row>
    <row r="571" spans="2:4" x14ac:dyDescent="0.25">
      <c r="B571" s="371" t="s">
        <v>516</v>
      </c>
      <c r="C571" s="371"/>
      <c r="D571" s="371"/>
    </row>
    <row r="572" spans="2:4" x14ac:dyDescent="0.25">
      <c r="B572" s="366" t="s">
        <v>920</v>
      </c>
      <c r="C572" s="366"/>
      <c r="D572" s="4" t="s">
        <v>66</v>
      </c>
    </row>
    <row r="573" spans="2:4" x14ac:dyDescent="0.25">
      <c r="B573" s="43" t="s">
        <v>921</v>
      </c>
      <c r="C573" s="43" t="s">
        <v>922</v>
      </c>
      <c r="D573" s="5">
        <v>360</v>
      </c>
    </row>
    <row r="574" spans="2:4" x14ac:dyDescent="0.25">
      <c r="B574" s="366" t="s">
        <v>517</v>
      </c>
      <c r="C574" s="366"/>
      <c r="D574" s="4" t="s">
        <v>66</v>
      </c>
    </row>
    <row r="575" spans="2:4" x14ac:dyDescent="0.25">
      <c r="B575" s="43" t="s">
        <v>923</v>
      </c>
      <c r="C575" s="43" t="s">
        <v>924</v>
      </c>
      <c r="D575" s="5">
        <v>360</v>
      </c>
    </row>
    <row r="576" spans="2:4" x14ac:dyDescent="0.25">
      <c r="B576" s="43" t="s">
        <v>925</v>
      </c>
      <c r="C576" s="43" t="s">
        <v>926</v>
      </c>
      <c r="D576" s="5">
        <v>640</v>
      </c>
    </row>
    <row r="577" spans="2:4" x14ac:dyDescent="0.25">
      <c r="B577" s="43" t="s">
        <v>927</v>
      </c>
      <c r="C577" s="43" t="s">
        <v>928</v>
      </c>
      <c r="D577" s="5">
        <v>570</v>
      </c>
    </row>
    <row r="578" spans="2:4" x14ac:dyDescent="0.25">
      <c r="B578" s="366" t="s">
        <v>929</v>
      </c>
      <c r="C578" s="366"/>
      <c r="D578" s="4" t="s">
        <v>66</v>
      </c>
    </row>
    <row r="579" spans="2:4" x14ac:dyDescent="0.25">
      <c r="B579" s="43" t="s">
        <v>930</v>
      </c>
      <c r="C579" s="43" t="s">
        <v>931</v>
      </c>
      <c r="D579" s="5">
        <v>330</v>
      </c>
    </row>
    <row r="580" spans="2:4" x14ac:dyDescent="0.25">
      <c r="B580" s="372"/>
      <c r="C580" s="373"/>
      <c r="D580" s="374"/>
    </row>
    <row r="581" spans="2:4" x14ac:dyDescent="0.25">
      <c r="B581" s="371" t="s">
        <v>520</v>
      </c>
      <c r="C581" s="371"/>
      <c r="D581" s="371"/>
    </row>
    <row r="582" spans="2:4" x14ac:dyDescent="0.25">
      <c r="B582" s="366" t="s">
        <v>932</v>
      </c>
      <c r="C582" s="366"/>
      <c r="D582" s="4" t="s">
        <v>66</v>
      </c>
    </row>
    <row r="583" spans="2:4" x14ac:dyDescent="0.25">
      <c r="B583" s="43" t="s">
        <v>933</v>
      </c>
      <c r="C583" s="43" t="s">
        <v>934</v>
      </c>
      <c r="D583" s="5">
        <v>530</v>
      </c>
    </row>
    <row r="584" spans="2:4" x14ac:dyDescent="0.25">
      <c r="B584" s="366" t="s">
        <v>935</v>
      </c>
      <c r="C584" s="366"/>
      <c r="D584" s="4" t="s">
        <v>66</v>
      </c>
    </row>
    <row r="585" spans="2:4" ht="23" x14ac:dyDescent="0.25">
      <c r="B585" s="43" t="s">
        <v>936</v>
      </c>
      <c r="C585" s="43" t="s">
        <v>937</v>
      </c>
      <c r="D585" s="5">
        <v>490</v>
      </c>
    </row>
    <row r="586" spans="2:4" x14ac:dyDescent="0.25">
      <c r="B586" s="43" t="s">
        <v>938</v>
      </c>
      <c r="C586" s="43" t="s">
        <v>939</v>
      </c>
      <c r="D586" s="5">
        <v>510</v>
      </c>
    </row>
    <row r="587" spans="2:4" x14ac:dyDescent="0.25">
      <c r="B587" s="372"/>
      <c r="C587" s="373"/>
      <c r="D587" s="374"/>
    </row>
    <row r="588" spans="2:4" x14ac:dyDescent="0.25">
      <c r="B588" s="371" t="s">
        <v>556</v>
      </c>
      <c r="C588" s="371"/>
      <c r="D588" s="371"/>
    </row>
    <row r="589" spans="2:4" x14ac:dyDescent="0.25">
      <c r="B589" s="366" t="s">
        <v>940</v>
      </c>
      <c r="C589" s="366"/>
      <c r="D589" s="4" t="s">
        <v>66</v>
      </c>
    </row>
    <row r="590" spans="2:4" x14ac:dyDescent="0.25">
      <c r="B590" s="43" t="s">
        <v>941</v>
      </c>
      <c r="C590" s="43" t="s">
        <v>942</v>
      </c>
      <c r="D590" s="5">
        <v>530</v>
      </c>
    </row>
    <row r="591" spans="2:4" x14ac:dyDescent="0.25">
      <c r="B591" s="366" t="s">
        <v>943</v>
      </c>
      <c r="C591" s="366"/>
      <c r="D591" s="4" t="s">
        <v>66</v>
      </c>
    </row>
    <row r="592" spans="2:4" x14ac:dyDescent="0.25">
      <c r="B592" s="43" t="s">
        <v>944</v>
      </c>
      <c r="C592" s="43" t="s">
        <v>945</v>
      </c>
      <c r="D592" s="5">
        <v>510</v>
      </c>
    </row>
    <row r="593" spans="2:4" x14ac:dyDescent="0.25">
      <c r="B593" s="366" t="s">
        <v>946</v>
      </c>
      <c r="C593" s="366"/>
      <c r="D593" s="4" t="s">
        <v>66</v>
      </c>
    </row>
    <row r="594" spans="2:4" ht="23" x14ac:dyDescent="0.25">
      <c r="B594" s="43" t="s">
        <v>947</v>
      </c>
      <c r="C594" s="43" t="s">
        <v>948</v>
      </c>
      <c r="D594" s="5">
        <v>240</v>
      </c>
    </row>
    <row r="595" spans="2:4" x14ac:dyDescent="0.25">
      <c r="B595" s="372"/>
      <c r="C595" s="373"/>
      <c r="D595" s="374"/>
    </row>
    <row r="596" spans="2:4" x14ac:dyDescent="0.25">
      <c r="B596" s="371" t="s">
        <v>590</v>
      </c>
      <c r="C596" s="371"/>
      <c r="D596" s="371"/>
    </row>
    <row r="597" spans="2:4" x14ac:dyDescent="0.25">
      <c r="B597" s="366" t="s">
        <v>949</v>
      </c>
      <c r="C597" s="366"/>
      <c r="D597" s="4" t="s">
        <v>66</v>
      </c>
    </row>
    <row r="598" spans="2:4" x14ac:dyDescent="0.25">
      <c r="B598" s="43" t="s">
        <v>950</v>
      </c>
      <c r="C598" s="43" t="s">
        <v>951</v>
      </c>
      <c r="D598" s="5">
        <v>460</v>
      </c>
    </row>
    <row r="599" spans="2:4" x14ac:dyDescent="0.25">
      <c r="B599" s="43" t="s">
        <v>952</v>
      </c>
      <c r="C599" s="43" t="s">
        <v>953</v>
      </c>
      <c r="D599" s="5">
        <v>490</v>
      </c>
    </row>
    <row r="600" spans="2:4" x14ac:dyDescent="0.25">
      <c r="B600" s="43" t="s">
        <v>954</v>
      </c>
      <c r="C600" s="43" t="s">
        <v>955</v>
      </c>
      <c r="D600" s="5">
        <v>520</v>
      </c>
    </row>
    <row r="601" spans="2:4" x14ac:dyDescent="0.25">
      <c r="B601" s="43" t="s">
        <v>956</v>
      </c>
      <c r="C601" s="43" t="s">
        <v>957</v>
      </c>
      <c r="D601" s="5">
        <v>550</v>
      </c>
    </row>
    <row r="602" spans="2:4" x14ac:dyDescent="0.25">
      <c r="B602" s="366" t="s">
        <v>958</v>
      </c>
      <c r="C602" s="366"/>
      <c r="D602" s="4" t="s">
        <v>66</v>
      </c>
    </row>
    <row r="603" spans="2:4" x14ac:dyDescent="0.25">
      <c r="B603" s="43" t="s">
        <v>959</v>
      </c>
      <c r="C603" s="43" t="s">
        <v>960</v>
      </c>
      <c r="D603" s="5">
        <v>500</v>
      </c>
    </row>
    <row r="604" spans="2:4" x14ac:dyDescent="0.25">
      <c r="B604" s="372"/>
      <c r="C604" s="373"/>
      <c r="D604" s="374"/>
    </row>
    <row r="605" spans="2:4" x14ac:dyDescent="0.25">
      <c r="B605" s="371" t="s">
        <v>596</v>
      </c>
      <c r="C605" s="371"/>
      <c r="D605" s="371"/>
    </row>
    <row r="606" spans="2:4" x14ac:dyDescent="0.25">
      <c r="B606" s="366" t="s">
        <v>961</v>
      </c>
      <c r="C606" s="366"/>
      <c r="D606" s="4" t="s">
        <v>66</v>
      </c>
    </row>
    <row r="607" spans="2:4" x14ac:dyDescent="0.25">
      <c r="B607" s="43" t="s">
        <v>962</v>
      </c>
      <c r="C607" s="43" t="s">
        <v>963</v>
      </c>
      <c r="D607" s="5">
        <v>330</v>
      </c>
    </row>
    <row r="608" spans="2:4" x14ac:dyDescent="0.25">
      <c r="B608" s="366" t="s">
        <v>964</v>
      </c>
      <c r="C608" s="366"/>
      <c r="D608" s="4" t="s">
        <v>66</v>
      </c>
    </row>
    <row r="609" spans="2:4" x14ac:dyDescent="0.25">
      <c r="B609" s="43" t="s">
        <v>965</v>
      </c>
      <c r="C609" s="43" t="s">
        <v>966</v>
      </c>
      <c r="D609" s="5">
        <v>420</v>
      </c>
    </row>
    <row r="610" spans="2:4" x14ac:dyDescent="0.25">
      <c r="B610" s="372"/>
      <c r="C610" s="373"/>
      <c r="D610" s="374"/>
    </row>
    <row r="611" spans="2:4" x14ac:dyDescent="0.25">
      <c r="B611" s="371" t="s">
        <v>600</v>
      </c>
      <c r="C611" s="371"/>
      <c r="D611" s="371"/>
    </row>
    <row r="612" spans="2:4" x14ac:dyDescent="0.25">
      <c r="B612" s="366" t="s">
        <v>967</v>
      </c>
      <c r="C612" s="366"/>
      <c r="D612" s="4" t="s">
        <v>66</v>
      </c>
    </row>
    <row r="613" spans="2:4" x14ac:dyDescent="0.25">
      <c r="B613" s="43" t="s">
        <v>968</v>
      </c>
      <c r="C613" s="43" t="s">
        <v>969</v>
      </c>
      <c r="D613" s="5">
        <v>500</v>
      </c>
    </row>
    <row r="614" spans="2:4" x14ac:dyDescent="0.25">
      <c r="B614" s="43" t="s">
        <v>970</v>
      </c>
      <c r="C614" s="43" t="s">
        <v>971</v>
      </c>
      <c r="D614" s="5">
        <v>520</v>
      </c>
    </row>
    <row r="615" spans="2:4" x14ac:dyDescent="0.25">
      <c r="B615" s="366" t="s">
        <v>601</v>
      </c>
      <c r="C615" s="366"/>
      <c r="D615" s="4" t="s">
        <v>66</v>
      </c>
    </row>
    <row r="616" spans="2:4" x14ac:dyDescent="0.25">
      <c r="B616" s="43" t="s">
        <v>972</v>
      </c>
      <c r="C616" s="43" t="s">
        <v>973</v>
      </c>
      <c r="D616" s="5">
        <v>840</v>
      </c>
    </row>
    <row r="617" spans="2:4" x14ac:dyDescent="0.25">
      <c r="B617" s="366" t="s">
        <v>974</v>
      </c>
      <c r="C617" s="366"/>
      <c r="D617" s="4" t="s">
        <v>66</v>
      </c>
    </row>
    <row r="618" spans="2:4" x14ac:dyDescent="0.25">
      <c r="B618" s="43" t="s">
        <v>975</v>
      </c>
      <c r="C618" s="43" t="s">
        <v>976</v>
      </c>
      <c r="D618" s="5">
        <v>610</v>
      </c>
    </row>
    <row r="619" spans="2:4" ht="23" x14ac:dyDescent="0.25">
      <c r="B619" s="43" t="s">
        <v>977</v>
      </c>
      <c r="C619" s="43" t="s">
        <v>978</v>
      </c>
      <c r="D619" s="5">
        <v>530</v>
      </c>
    </row>
    <row r="620" spans="2:4" x14ac:dyDescent="0.25">
      <c r="B620" s="366" t="s">
        <v>979</v>
      </c>
      <c r="C620" s="366"/>
      <c r="D620" s="4" t="s">
        <v>66</v>
      </c>
    </row>
    <row r="621" spans="2:4" x14ac:dyDescent="0.25">
      <c r="B621" s="43" t="s">
        <v>980</v>
      </c>
      <c r="C621" s="43" t="s">
        <v>981</v>
      </c>
      <c r="D621" s="5">
        <v>690</v>
      </c>
    </row>
    <row r="622" spans="2:4" x14ac:dyDescent="0.25">
      <c r="B622" s="372"/>
      <c r="C622" s="373"/>
      <c r="D622" s="374"/>
    </row>
    <row r="623" spans="2:4" x14ac:dyDescent="0.25">
      <c r="B623" s="371" t="s">
        <v>654</v>
      </c>
      <c r="C623" s="371"/>
      <c r="D623" s="371"/>
    </row>
    <row r="624" spans="2:4" x14ac:dyDescent="0.25">
      <c r="B624" s="366" t="s">
        <v>982</v>
      </c>
      <c r="C624" s="366"/>
      <c r="D624" s="4" t="s">
        <v>66</v>
      </c>
    </row>
    <row r="625" spans="2:4" x14ac:dyDescent="0.25">
      <c r="B625" s="43" t="s">
        <v>983</v>
      </c>
      <c r="C625" s="43" t="s">
        <v>984</v>
      </c>
      <c r="D625" s="5">
        <v>210</v>
      </c>
    </row>
    <row r="626" spans="2:4" x14ac:dyDescent="0.25">
      <c r="B626" s="43" t="s">
        <v>985</v>
      </c>
      <c r="C626" s="43" t="s">
        <v>986</v>
      </c>
      <c r="D626" s="5">
        <v>390</v>
      </c>
    </row>
    <row r="627" spans="2:4" x14ac:dyDescent="0.25">
      <c r="B627" s="372"/>
      <c r="C627" s="373"/>
      <c r="D627" s="374"/>
    </row>
    <row r="628" spans="2:4" x14ac:dyDescent="0.25">
      <c r="B628" s="371" t="s">
        <v>667</v>
      </c>
      <c r="C628" s="371"/>
      <c r="D628" s="371"/>
    </row>
    <row r="629" spans="2:4" x14ac:dyDescent="0.25">
      <c r="B629" s="366" t="s">
        <v>987</v>
      </c>
      <c r="C629" s="366"/>
      <c r="D629" s="4" t="s">
        <v>66</v>
      </c>
    </row>
    <row r="630" spans="2:4" x14ac:dyDescent="0.25">
      <c r="B630" s="43" t="s">
        <v>988</v>
      </c>
      <c r="C630" s="43" t="s">
        <v>989</v>
      </c>
      <c r="D630" s="5">
        <v>230</v>
      </c>
    </row>
    <row r="631" spans="2:4" x14ac:dyDescent="0.25">
      <c r="B631" s="366" t="s">
        <v>682</v>
      </c>
      <c r="C631" s="366"/>
      <c r="D631" s="4" t="s">
        <v>66</v>
      </c>
    </row>
    <row r="632" spans="2:4" x14ac:dyDescent="0.25">
      <c r="B632" s="43" t="s">
        <v>990</v>
      </c>
      <c r="C632" s="43" t="s">
        <v>991</v>
      </c>
      <c r="D632" s="5">
        <v>600</v>
      </c>
    </row>
    <row r="633" spans="2:4" ht="23" x14ac:dyDescent="0.25">
      <c r="B633" s="43" t="s">
        <v>992</v>
      </c>
      <c r="C633" s="43" t="s">
        <v>993</v>
      </c>
      <c r="D633" s="5">
        <v>450</v>
      </c>
    </row>
    <row r="634" spans="2:4" x14ac:dyDescent="0.25">
      <c r="B634" s="44"/>
      <c r="C634" s="44"/>
      <c r="D634" s="7"/>
    </row>
    <row r="635" spans="2:4" x14ac:dyDescent="0.25">
      <c r="B635" s="44" t="s">
        <v>994</v>
      </c>
      <c r="C635" s="44"/>
      <c r="D635" s="7"/>
    </row>
    <row r="636" spans="2:4" x14ac:dyDescent="0.25">
      <c r="B636" s="44" t="s">
        <v>995</v>
      </c>
      <c r="C636" s="44"/>
      <c r="D636" s="7"/>
    </row>
    <row r="637" spans="2:4" x14ac:dyDescent="0.25">
      <c r="B637" s="44"/>
      <c r="C637" s="44"/>
      <c r="D637" s="7"/>
    </row>
    <row r="638" spans="2:4" x14ac:dyDescent="0.25">
      <c r="B638" s="382" t="s">
        <v>63</v>
      </c>
      <c r="C638" s="382"/>
      <c r="D638" s="7"/>
    </row>
    <row r="639" spans="2:4" x14ac:dyDescent="0.25">
      <c r="B639" s="366" t="s">
        <v>77</v>
      </c>
      <c r="C639" s="366"/>
      <c r="D639" s="7"/>
    </row>
    <row r="640" spans="2:4" x14ac:dyDescent="0.25">
      <c r="B640" s="43" t="s">
        <v>996</v>
      </c>
      <c r="C640" s="43" t="s">
        <v>997</v>
      </c>
      <c r="D640" s="7"/>
    </row>
    <row r="641" spans="2:4" x14ac:dyDescent="0.25">
      <c r="B641" s="366" t="s">
        <v>105</v>
      </c>
      <c r="C641" s="366"/>
      <c r="D641" s="7"/>
    </row>
    <row r="642" spans="2:4" x14ac:dyDescent="0.25">
      <c r="B642" s="43" t="s">
        <v>998</v>
      </c>
      <c r="C642" s="43" t="s">
        <v>999</v>
      </c>
      <c r="D642" s="7"/>
    </row>
    <row r="643" spans="2:4" x14ac:dyDescent="0.25">
      <c r="B643" s="43" t="s">
        <v>1000</v>
      </c>
      <c r="C643" s="43" t="s">
        <v>1001</v>
      </c>
      <c r="D643" s="7"/>
    </row>
    <row r="644" spans="2:4" x14ac:dyDescent="0.25">
      <c r="B644" s="43" t="s">
        <v>1002</v>
      </c>
      <c r="C644" s="43" t="s">
        <v>1003</v>
      </c>
      <c r="D644" s="7"/>
    </row>
    <row r="645" spans="2:4" x14ac:dyDescent="0.25">
      <c r="B645" s="43" t="s">
        <v>1004</v>
      </c>
      <c r="C645" s="43" t="s">
        <v>1005</v>
      </c>
      <c r="D645" s="7"/>
    </row>
    <row r="646" spans="2:4" x14ac:dyDescent="0.25">
      <c r="B646" s="43" t="s">
        <v>1006</v>
      </c>
      <c r="C646" s="43" t="s">
        <v>1007</v>
      </c>
      <c r="D646" s="7"/>
    </row>
    <row r="647" spans="2:4" x14ac:dyDescent="0.25">
      <c r="B647" s="43" t="s">
        <v>1008</v>
      </c>
      <c r="C647" s="43" t="s">
        <v>1009</v>
      </c>
      <c r="D647" s="7"/>
    </row>
    <row r="648" spans="2:4" x14ac:dyDescent="0.25">
      <c r="B648" s="43" t="s">
        <v>1010</v>
      </c>
      <c r="C648" s="43" t="s">
        <v>1011</v>
      </c>
      <c r="D648" s="7"/>
    </row>
    <row r="649" spans="2:4" x14ac:dyDescent="0.25">
      <c r="B649" s="43" t="s">
        <v>1012</v>
      </c>
      <c r="C649" s="43" t="s">
        <v>1013</v>
      </c>
      <c r="D649" s="7"/>
    </row>
    <row r="650" spans="2:4" x14ac:dyDescent="0.25">
      <c r="B650" s="43" t="s">
        <v>1014</v>
      </c>
      <c r="C650" s="43" t="s">
        <v>1015</v>
      </c>
      <c r="D650" s="7"/>
    </row>
    <row r="651" spans="2:4" x14ac:dyDescent="0.25">
      <c r="B651" s="43" t="s">
        <v>1016</v>
      </c>
      <c r="C651" s="43" t="s">
        <v>1017</v>
      </c>
      <c r="D651" s="7"/>
    </row>
    <row r="652" spans="2:4" x14ac:dyDescent="0.25">
      <c r="B652" s="43" t="s">
        <v>1018</v>
      </c>
      <c r="C652" s="43" t="s">
        <v>1019</v>
      </c>
      <c r="D652" s="7"/>
    </row>
    <row r="653" spans="2:4" x14ac:dyDescent="0.25">
      <c r="B653" s="43" t="s">
        <v>1020</v>
      </c>
      <c r="C653" s="43" t="s">
        <v>1021</v>
      </c>
      <c r="D653" s="7"/>
    </row>
    <row r="654" spans="2:4" x14ac:dyDescent="0.25">
      <c r="B654" s="43" t="s">
        <v>1022</v>
      </c>
      <c r="C654" s="43" t="s">
        <v>1023</v>
      </c>
      <c r="D654" s="7"/>
    </row>
    <row r="655" spans="2:4" x14ac:dyDescent="0.25">
      <c r="B655" s="43" t="s">
        <v>1024</v>
      </c>
      <c r="C655" s="43" t="s">
        <v>1025</v>
      </c>
      <c r="D655" s="7"/>
    </row>
    <row r="656" spans="2:4" x14ac:dyDescent="0.25">
      <c r="B656" s="43" t="s">
        <v>1026</v>
      </c>
      <c r="C656" s="43" t="s">
        <v>1027</v>
      </c>
      <c r="D656" s="7"/>
    </row>
    <row r="657" spans="2:4" x14ac:dyDescent="0.25">
      <c r="B657" s="43" t="s">
        <v>1028</v>
      </c>
      <c r="C657" s="43" t="s">
        <v>1029</v>
      </c>
      <c r="D657" s="7"/>
    </row>
    <row r="658" spans="2:4" x14ac:dyDescent="0.25">
      <c r="B658" s="43" t="s">
        <v>1030</v>
      </c>
      <c r="C658" s="43" t="s">
        <v>1031</v>
      </c>
      <c r="D658" s="7"/>
    </row>
    <row r="659" spans="2:4" x14ac:dyDescent="0.25">
      <c r="B659" s="43" t="s">
        <v>1032</v>
      </c>
      <c r="C659" s="43" t="s">
        <v>1033</v>
      </c>
      <c r="D659" s="7"/>
    </row>
    <row r="660" spans="2:4" x14ac:dyDescent="0.25">
      <c r="B660" s="43" t="s">
        <v>1034</v>
      </c>
      <c r="C660" s="43" t="s">
        <v>1035</v>
      </c>
      <c r="D660" s="7"/>
    </row>
    <row r="661" spans="2:4" x14ac:dyDescent="0.25">
      <c r="B661" s="43" t="s">
        <v>1036</v>
      </c>
      <c r="C661" s="43" t="s">
        <v>1037</v>
      </c>
      <c r="D661" s="7"/>
    </row>
    <row r="662" spans="2:4" x14ac:dyDescent="0.25">
      <c r="B662" s="43" t="s">
        <v>1038</v>
      </c>
      <c r="C662" s="43" t="s">
        <v>1039</v>
      </c>
      <c r="D662" s="7"/>
    </row>
    <row r="663" spans="2:4" x14ac:dyDescent="0.25">
      <c r="B663" s="43" t="s">
        <v>1040</v>
      </c>
      <c r="C663" s="43" t="s">
        <v>1041</v>
      </c>
      <c r="D663" s="7"/>
    </row>
    <row r="664" spans="2:4" x14ac:dyDescent="0.25">
      <c r="B664" s="43" t="s">
        <v>1042</v>
      </c>
      <c r="C664" s="43" t="s">
        <v>1043</v>
      </c>
      <c r="D664" s="7"/>
    </row>
    <row r="665" spans="2:4" x14ac:dyDescent="0.25">
      <c r="B665" s="43" t="s">
        <v>1044</v>
      </c>
      <c r="C665" s="43" t="s">
        <v>1045</v>
      </c>
      <c r="D665" s="7"/>
    </row>
    <row r="666" spans="2:4" x14ac:dyDescent="0.25">
      <c r="B666" s="372"/>
      <c r="C666" s="374"/>
      <c r="D666" s="7"/>
    </row>
    <row r="667" spans="2:4" x14ac:dyDescent="0.25">
      <c r="B667" s="371" t="s">
        <v>168</v>
      </c>
      <c r="C667" s="371"/>
      <c r="D667" s="7"/>
    </row>
    <row r="668" spans="2:4" x14ac:dyDescent="0.25">
      <c r="B668" s="366" t="s">
        <v>169</v>
      </c>
      <c r="C668" s="375"/>
      <c r="D668" s="11"/>
    </row>
    <row r="669" spans="2:4" x14ac:dyDescent="0.25">
      <c r="B669" s="43" t="s">
        <v>1046</v>
      </c>
      <c r="C669" s="43" t="s">
        <v>1047</v>
      </c>
      <c r="D669" s="7"/>
    </row>
    <row r="670" spans="2:4" x14ac:dyDescent="0.25">
      <c r="B670" s="372"/>
      <c r="C670" s="374"/>
      <c r="D670" s="7"/>
    </row>
    <row r="671" spans="2:4" x14ac:dyDescent="0.25">
      <c r="B671" s="371" t="s">
        <v>280</v>
      </c>
      <c r="C671" s="371"/>
      <c r="D671" s="7"/>
    </row>
    <row r="672" spans="2:4" x14ac:dyDescent="0.25">
      <c r="B672" s="366" t="s">
        <v>1048</v>
      </c>
      <c r="C672" s="366"/>
      <c r="D672" s="7"/>
    </row>
    <row r="673" spans="2:4" x14ac:dyDescent="0.25">
      <c r="B673" s="43" t="s">
        <v>1049</v>
      </c>
      <c r="C673" s="43" t="s">
        <v>1050</v>
      </c>
      <c r="D673" s="7"/>
    </row>
    <row r="674" spans="2:4" x14ac:dyDescent="0.25">
      <c r="B674" s="43" t="s">
        <v>1051</v>
      </c>
      <c r="C674" s="43" t="s">
        <v>1052</v>
      </c>
      <c r="D674" s="7"/>
    </row>
    <row r="675" spans="2:4" x14ac:dyDescent="0.25">
      <c r="B675" s="43" t="s">
        <v>1053</v>
      </c>
      <c r="C675" s="43" t="s">
        <v>1054</v>
      </c>
      <c r="D675" s="7"/>
    </row>
    <row r="676" spans="2:4" x14ac:dyDescent="0.25">
      <c r="B676" s="43" t="s">
        <v>1055</v>
      </c>
      <c r="C676" s="43" t="s">
        <v>1056</v>
      </c>
      <c r="D676" s="7"/>
    </row>
    <row r="677" spans="2:4" x14ac:dyDescent="0.25">
      <c r="B677" s="372"/>
      <c r="C677" s="374"/>
      <c r="D677" s="7"/>
    </row>
    <row r="678" spans="2:4" x14ac:dyDescent="0.25">
      <c r="B678" s="371" t="s">
        <v>295</v>
      </c>
      <c r="C678" s="371"/>
      <c r="D678" s="7"/>
    </row>
    <row r="679" spans="2:4" x14ac:dyDescent="0.25">
      <c r="B679" s="366" t="s">
        <v>1057</v>
      </c>
      <c r="C679" s="366"/>
      <c r="D679" s="7"/>
    </row>
    <row r="680" spans="2:4" x14ac:dyDescent="0.25">
      <c r="B680" s="43" t="s">
        <v>1058</v>
      </c>
      <c r="C680" s="43" t="s">
        <v>1059</v>
      </c>
      <c r="D680" s="7"/>
    </row>
    <row r="681" spans="2:4" x14ac:dyDescent="0.25">
      <c r="B681" s="43" t="s">
        <v>1060</v>
      </c>
      <c r="C681" s="43" t="s">
        <v>1061</v>
      </c>
      <c r="D681" s="7"/>
    </row>
    <row r="682" spans="2:4" x14ac:dyDescent="0.25">
      <c r="B682" s="43" t="s">
        <v>1062</v>
      </c>
      <c r="C682" s="43" t="s">
        <v>1063</v>
      </c>
      <c r="D682" s="7"/>
    </row>
    <row r="683" spans="2:4" x14ac:dyDescent="0.25">
      <c r="B683" s="43" t="s">
        <v>1064</v>
      </c>
      <c r="C683" s="43" t="s">
        <v>1065</v>
      </c>
      <c r="D683" s="7"/>
    </row>
    <row r="684" spans="2:4" x14ac:dyDescent="0.25">
      <c r="B684" s="43" t="s">
        <v>1066</v>
      </c>
      <c r="C684" s="43" t="s">
        <v>1067</v>
      </c>
      <c r="D684" s="7"/>
    </row>
    <row r="685" spans="2:4" ht="23" x14ac:dyDescent="0.25">
      <c r="B685" s="43" t="s">
        <v>1068</v>
      </c>
      <c r="C685" s="43" t="s">
        <v>1069</v>
      </c>
      <c r="D685" s="7"/>
    </row>
    <row r="686" spans="2:4" x14ac:dyDescent="0.25">
      <c r="B686" s="43" t="s">
        <v>1070</v>
      </c>
      <c r="C686" s="43" t="s">
        <v>1071</v>
      </c>
      <c r="D686" s="7"/>
    </row>
    <row r="687" spans="2:4" x14ac:dyDescent="0.25">
      <c r="B687" s="43" t="s">
        <v>1072</v>
      </c>
      <c r="C687" s="43" t="s">
        <v>1073</v>
      </c>
      <c r="D687" s="7"/>
    </row>
    <row r="688" spans="2:4" x14ac:dyDescent="0.25">
      <c r="B688" s="43" t="s">
        <v>1074</v>
      </c>
      <c r="C688" s="43" t="s">
        <v>1075</v>
      </c>
      <c r="D688" s="7"/>
    </row>
    <row r="689" spans="2:4" ht="23" x14ac:dyDescent="0.25">
      <c r="B689" s="43" t="s">
        <v>1076</v>
      </c>
      <c r="C689" s="43" t="s">
        <v>1077</v>
      </c>
      <c r="D689" s="7"/>
    </row>
    <row r="690" spans="2:4" ht="23" x14ac:dyDescent="0.25">
      <c r="B690" s="43" t="s">
        <v>1078</v>
      </c>
      <c r="C690" s="43" t="s">
        <v>1079</v>
      </c>
      <c r="D690" s="7"/>
    </row>
    <row r="691" spans="2:4" ht="34.5" x14ac:dyDescent="0.25">
      <c r="B691" s="43" t="s">
        <v>1080</v>
      </c>
      <c r="C691" s="43" t="s">
        <v>1081</v>
      </c>
      <c r="D691" s="7"/>
    </row>
    <row r="692" spans="2:4" ht="34.5" x14ac:dyDescent="0.25">
      <c r="B692" s="43" t="s">
        <v>1082</v>
      </c>
      <c r="C692" s="43" t="s">
        <v>1083</v>
      </c>
      <c r="D692" s="7"/>
    </row>
    <row r="693" spans="2:4" ht="23" x14ac:dyDescent="0.25">
      <c r="B693" s="43" t="s">
        <v>1084</v>
      </c>
      <c r="C693" s="43" t="s">
        <v>1085</v>
      </c>
      <c r="D693" s="7"/>
    </row>
    <row r="694" spans="2:4" x14ac:dyDescent="0.25">
      <c r="B694" s="372"/>
      <c r="C694" s="374"/>
      <c r="D694" s="7"/>
    </row>
    <row r="695" spans="2:4" x14ac:dyDescent="0.25">
      <c r="B695" s="371" t="s">
        <v>1086</v>
      </c>
      <c r="C695" s="371"/>
      <c r="D695" s="7"/>
    </row>
    <row r="696" spans="2:4" x14ac:dyDescent="0.25">
      <c r="B696" s="366" t="s">
        <v>1087</v>
      </c>
      <c r="C696" s="366"/>
      <c r="D696" s="7"/>
    </row>
    <row r="697" spans="2:4" x14ac:dyDescent="0.25">
      <c r="B697" s="366" t="s">
        <v>1088</v>
      </c>
      <c r="C697" s="366"/>
      <c r="D697" s="11"/>
    </row>
    <row r="698" spans="2:4" x14ac:dyDescent="0.25">
      <c r="B698" s="32" t="s">
        <v>1089</v>
      </c>
      <c r="C698" s="33" t="s">
        <v>1090</v>
      </c>
      <c r="D698" s="7"/>
    </row>
    <row r="699" spans="2:4" x14ac:dyDescent="0.25">
      <c r="B699" s="383"/>
      <c r="C699" s="384"/>
      <c r="D699" s="7"/>
    </row>
    <row r="700" spans="2:4" x14ac:dyDescent="0.25">
      <c r="B700" s="371" t="s">
        <v>434</v>
      </c>
      <c r="C700" s="371"/>
      <c r="D700" s="7"/>
    </row>
    <row r="701" spans="2:4" x14ac:dyDescent="0.25">
      <c r="B701" s="366" t="s">
        <v>435</v>
      </c>
      <c r="C701" s="366"/>
      <c r="D701" s="11"/>
    </row>
    <row r="702" spans="2:4" x14ac:dyDescent="0.25">
      <c r="B702" s="43" t="s">
        <v>1091</v>
      </c>
      <c r="C702" s="43" t="s">
        <v>1092</v>
      </c>
      <c r="D702" s="7"/>
    </row>
    <row r="703" spans="2:4" x14ac:dyDescent="0.25">
      <c r="B703" s="43" t="s">
        <v>1093</v>
      </c>
      <c r="C703" s="43" t="s">
        <v>1094</v>
      </c>
      <c r="D703" s="7"/>
    </row>
    <row r="704" spans="2:4" x14ac:dyDescent="0.25">
      <c r="B704" s="43" t="s">
        <v>1095</v>
      </c>
      <c r="C704" s="43" t="s">
        <v>1096</v>
      </c>
      <c r="D704" s="7"/>
    </row>
    <row r="705" spans="2:4" x14ac:dyDescent="0.25">
      <c r="B705" s="43" t="s">
        <v>1097</v>
      </c>
      <c r="C705" s="43" t="s">
        <v>1098</v>
      </c>
      <c r="D705" s="7"/>
    </row>
    <row r="706" spans="2:4" x14ac:dyDescent="0.25">
      <c r="B706" s="43" t="s">
        <v>1099</v>
      </c>
      <c r="C706" s="43" t="s">
        <v>1100</v>
      </c>
      <c r="D706" s="7"/>
    </row>
    <row r="707" spans="2:4" x14ac:dyDescent="0.25">
      <c r="B707" s="43" t="s">
        <v>1101</v>
      </c>
      <c r="C707" s="43" t="s">
        <v>1102</v>
      </c>
      <c r="D707" s="7"/>
    </row>
    <row r="708" spans="2:4" x14ac:dyDescent="0.25">
      <c r="B708" s="43" t="s">
        <v>1103</v>
      </c>
      <c r="C708" s="43" t="s">
        <v>1104</v>
      </c>
      <c r="D708" s="7"/>
    </row>
    <row r="709" spans="2:4" x14ac:dyDescent="0.25">
      <c r="B709" s="43" t="s">
        <v>1105</v>
      </c>
      <c r="C709" s="43" t="s">
        <v>1106</v>
      </c>
      <c r="D709" s="7"/>
    </row>
    <row r="710" spans="2:4" x14ac:dyDescent="0.25">
      <c r="B710" s="43" t="s">
        <v>1107</v>
      </c>
      <c r="C710" s="43" t="s">
        <v>1108</v>
      </c>
      <c r="D710" s="7"/>
    </row>
    <row r="711" spans="2:4" x14ac:dyDescent="0.25">
      <c r="B711" s="43" t="s">
        <v>1109</v>
      </c>
      <c r="C711" s="43" t="s">
        <v>1110</v>
      </c>
      <c r="D711" s="7"/>
    </row>
    <row r="712" spans="2:4" ht="39" customHeight="1" x14ac:dyDescent="0.25">
      <c r="B712" s="43" t="s">
        <v>1111</v>
      </c>
      <c r="C712" s="43" t="s">
        <v>1112</v>
      </c>
      <c r="D712" s="7"/>
    </row>
    <row r="713" spans="2:4" x14ac:dyDescent="0.25">
      <c r="B713" s="43" t="s">
        <v>1113</v>
      </c>
      <c r="C713" s="43" t="s">
        <v>1114</v>
      </c>
      <c r="D713" s="7"/>
    </row>
    <row r="714" spans="2:4" ht="23" x14ac:dyDescent="0.25">
      <c r="B714" s="43" t="s">
        <v>1115</v>
      </c>
      <c r="C714" s="43" t="s">
        <v>1116</v>
      </c>
      <c r="D714" s="7"/>
    </row>
    <row r="715" spans="2:4" x14ac:dyDescent="0.25">
      <c r="B715" s="43" t="s">
        <v>1117</v>
      </c>
      <c r="C715" s="43" t="s">
        <v>1118</v>
      </c>
      <c r="D715" s="7"/>
    </row>
    <row r="716" spans="2:4" x14ac:dyDescent="0.25">
      <c r="B716" s="43" t="s">
        <v>1119</v>
      </c>
      <c r="C716" s="43" t="s">
        <v>1120</v>
      </c>
      <c r="D716" s="7"/>
    </row>
    <row r="717" spans="2:4" x14ac:dyDescent="0.25">
      <c r="B717" s="43" t="s">
        <v>1121</v>
      </c>
      <c r="C717" s="43" t="s">
        <v>1122</v>
      </c>
      <c r="D717" s="7"/>
    </row>
    <row r="718" spans="2:4" x14ac:dyDescent="0.25">
      <c r="B718" s="43" t="s">
        <v>1123</v>
      </c>
      <c r="C718" s="43" t="s">
        <v>1124</v>
      </c>
      <c r="D718" s="7"/>
    </row>
    <row r="719" spans="2:4" x14ac:dyDescent="0.25">
      <c r="B719" s="43" t="s">
        <v>1125</v>
      </c>
      <c r="C719" s="43" t="s">
        <v>1126</v>
      </c>
      <c r="D719" s="7"/>
    </row>
    <row r="720" spans="2:4" x14ac:dyDescent="0.25">
      <c r="B720" s="43" t="s">
        <v>1127</v>
      </c>
      <c r="C720" s="43" t="s">
        <v>1128</v>
      </c>
      <c r="D720" s="7"/>
    </row>
    <row r="721" spans="2:4" ht="23" x14ac:dyDescent="0.25">
      <c r="B721" s="43" t="s">
        <v>1129</v>
      </c>
      <c r="C721" s="43" t="s">
        <v>1130</v>
      </c>
      <c r="D721" s="7"/>
    </row>
    <row r="722" spans="2:4" ht="23" x14ac:dyDescent="0.25">
      <c r="B722" s="43" t="s">
        <v>1131</v>
      </c>
      <c r="C722" s="43" t="s">
        <v>1132</v>
      </c>
      <c r="D722" s="7"/>
    </row>
    <row r="723" spans="2:4" x14ac:dyDescent="0.25">
      <c r="B723" s="43" t="s">
        <v>1133</v>
      </c>
      <c r="C723" s="43" t="s">
        <v>1134</v>
      </c>
      <c r="D723" s="7"/>
    </row>
    <row r="724" spans="2:4" x14ac:dyDescent="0.25">
      <c r="B724" s="43" t="s">
        <v>1135</v>
      </c>
      <c r="C724" s="43" t="s">
        <v>1136</v>
      </c>
      <c r="D724" s="7"/>
    </row>
    <row r="725" spans="2:4" x14ac:dyDescent="0.25">
      <c r="B725" s="43" t="s">
        <v>1137</v>
      </c>
      <c r="C725" s="43" t="s">
        <v>1138</v>
      </c>
      <c r="D725" s="7"/>
    </row>
    <row r="726" spans="2:4" x14ac:dyDescent="0.25">
      <c r="B726" s="43" t="s">
        <v>1139</v>
      </c>
      <c r="C726" s="43" t="s">
        <v>1140</v>
      </c>
      <c r="D726" s="7"/>
    </row>
    <row r="727" spans="2:4" x14ac:dyDescent="0.25">
      <c r="B727" s="43" t="s">
        <v>1141</v>
      </c>
      <c r="C727" s="43" t="s">
        <v>1142</v>
      </c>
      <c r="D727" s="7"/>
    </row>
    <row r="728" spans="2:4" x14ac:dyDescent="0.25">
      <c r="B728" s="43" t="s">
        <v>1143</v>
      </c>
      <c r="C728" s="43" t="s">
        <v>1144</v>
      </c>
      <c r="D728" s="7"/>
    </row>
    <row r="729" spans="2:4" ht="23" x14ac:dyDescent="0.25">
      <c r="B729" s="43" t="s">
        <v>1145</v>
      </c>
      <c r="C729" s="43" t="s">
        <v>1146</v>
      </c>
      <c r="D729" s="7"/>
    </row>
    <row r="730" spans="2:4" x14ac:dyDescent="0.25">
      <c r="B730" s="43" t="s">
        <v>1147</v>
      </c>
      <c r="C730" s="43" t="s">
        <v>1148</v>
      </c>
      <c r="D730" s="7"/>
    </row>
    <row r="731" spans="2:4" x14ac:dyDescent="0.25">
      <c r="B731" s="43" t="s">
        <v>1149</v>
      </c>
      <c r="C731" s="43" t="s">
        <v>1150</v>
      </c>
      <c r="D731" s="7"/>
    </row>
    <row r="732" spans="2:4" ht="23" x14ac:dyDescent="0.25">
      <c r="B732" s="43" t="s">
        <v>1151</v>
      </c>
      <c r="C732" s="43" t="s">
        <v>1152</v>
      </c>
      <c r="D732" s="7"/>
    </row>
    <row r="733" spans="2:4" x14ac:dyDescent="0.25">
      <c r="B733" s="43" t="s">
        <v>1153</v>
      </c>
      <c r="C733" s="43" t="s">
        <v>1154</v>
      </c>
      <c r="D733" s="7"/>
    </row>
    <row r="734" spans="2:4" x14ac:dyDescent="0.25">
      <c r="B734" s="43" t="s">
        <v>1155</v>
      </c>
      <c r="C734" s="43" t="s">
        <v>1156</v>
      </c>
      <c r="D734" s="7"/>
    </row>
    <row r="735" spans="2:4" x14ac:dyDescent="0.25">
      <c r="B735" s="43" t="s">
        <v>1157</v>
      </c>
      <c r="C735" s="43" t="s">
        <v>1158</v>
      </c>
      <c r="D735" s="7"/>
    </row>
    <row r="736" spans="2:4" x14ac:dyDescent="0.25">
      <c r="B736" s="43" t="s">
        <v>1159</v>
      </c>
      <c r="C736" s="43" t="s">
        <v>1160</v>
      </c>
      <c r="D736" s="7"/>
    </row>
    <row r="737" spans="2:4" x14ac:dyDescent="0.25">
      <c r="B737" s="43" t="s">
        <v>1161</v>
      </c>
      <c r="C737" s="43" t="s">
        <v>1162</v>
      </c>
      <c r="D737" s="7"/>
    </row>
    <row r="738" spans="2:4" ht="23" x14ac:dyDescent="0.25">
      <c r="B738" s="43" t="s">
        <v>1163</v>
      </c>
      <c r="C738" s="43" t="s">
        <v>1164</v>
      </c>
      <c r="D738" s="7"/>
    </row>
    <row r="739" spans="2:4" ht="23" x14ac:dyDescent="0.25">
      <c r="B739" s="43" t="s">
        <v>1165</v>
      </c>
      <c r="C739" s="43" t="s">
        <v>1166</v>
      </c>
      <c r="D739" s="7"/>
    </row>
    <row r="740" spans="2:4" ht="34.5" x14ac:dyDescent="0.25">
      <c r="B740" s="43" t="s">
        <v>1167</v>
      </c>
      <c r="C740" s="43" t="s">
        <v>1168</v>
      </c>
      <c r="D740" s="7"/>
    </row>
    <row r="741" spans="2:4" ht="34.5" x14ac:dyDescent="0.25">
      <c r="B741" s="43" t="s">
        <v>1169</v>
      </c>
      <c r="C741" s="43" t="s">
        <v>1170</v>
      </c>
      <c r="D741" s="7"/>
    </row>
    <row r="742" spans="2:4" x14ac:dyDescent="0.25">
      <c r="B742" s="43" t="s">
        <v>1171</v>
      </c>
      <c r="C742" s="43" t="s">
        <v>1172</v>
      </c>
      <c r="D742" s="7"/>
    </row>
    <row r="743" spans="2:4" x14ac:dyDescent="0.25">
      <c r="B743" s="43" t="s">
        <v>1173</v>
      </c>
      <c r="C743" s="43" t="s">
        <v>1174</v>
      </c>
      <c r="D743" s="7"/>
    </row>
    <row r="744" spans="2:4" x14ac:dyDescent="0.25">
      <c r="B744" s="43" t="s">
        <v>1175</v>
      </c>
      <c r="C744" s="43" t="s">
        <v>1176</v>
      </c>
      <c r="D744" s="7"/>
    </row>
    <row r="745" spans="2:4" x14ac:dyDescent="0.25">
      <c r="B745" s="43" t="s">
        <v>1177</v>
      </c>
      <c r="C745" s="43" t="s">
        <v>1178</v>
      </c>
      <c r="D745" s="7"/>
    </row>
    <row r="746" spans="2:4" x14ac:dyDescent="0.25">
      <c r="B746" s="43" t="s">
        <v>1179</v>
      </c>
      <c r="C746" s="43" t="s">
        <v>1180</v>
      </c>
      <c r="D746" s="7"/>
    </row>
    <row r="747" spans="2:4" x14ac:dyDescent="0.25">
      <c r="B747" s="43" t="s">
        <v>1181</v>
      </c>
      <c r="C747" s="43" t="s">
        <v>1182</v>
      </c>
      <c r="D747" s="7"/>
    </row>
    <row r="748" spans="2:4" x14ac:dyDescent="0.25">
      <c r="B748" s="43" t="s">
        <v>1183</v>
      </c>
      <c r="C748" s="43" t="s">
        <v>1184</v>
      </c>
      <c r="D748" s="7"/>
    </row>
    <row r="749" spans="2:4" x14ac:dyDescent="0.25">
      <c r="B749" s="43" t="s">
        <v>1185</v>
      </c>
      <c r="C749" s="43" t="s">
        <v>1186</v>
      </c>
      <c r="D749" s="7"/>
    </row>
    <row r="750" spans="2:4" x14ac:dyDescent="0.25">
      <c r="B750" s="43" t="s">
        <v>1187</v>
      </c>
      <c r="C750" s="43" t="s">
        <v>1188</v>
      </c>
      <c r="D750" s="7"/>
    </row>
    <row r="751" spans="2:4" x14ac:dyDescent="0.25">
      <c r="B751" s="43" t="s">
        <v>1189</v>
      </c>
      <c r="C751" s="43" t="s">
        <v>1190</v>
      </c>
      <c r="D751" s="7"/>
    </row>
    <row r="752" spans="2:4" x14ac:dyDescent="0.25">
      <c r="B752" s="43" t="s">
        <v>1191</v>
      </c>
      <c r="C752" s="43" t="s">
        <v>1192</v>
      </c>
      <c r="D752" s="7"/>
    </row>
    <row r="753" spans="2:4" x14ac:dyDescent="0.25">
      <c r="B753" s="43" t="s">
        <v>1193</v>
      </c>
      <c r="C753" s="43" t="s">
        <v>1194</v>
      </c>
      <c r="D753" s="7"/>
    </row>
    <row r="754" spans="2:4" x14ac:dyDescent="0.25">
      <c r="B754" s="43" t="s">
        <v>1195</v>
      </c>
      <c r="C754" s="43" t="s">
        <v>1196</v>
      </c>
      <c r="D754" s="7"/>
    </row>
    <row r="755" spans="2:4" x14ac:dyDescent="0.25">
      <c r="B755" s="43" t="s">
        <v>1197</v>
      </c>
      <c r="C755" s="43" t="s">
        <v>1198</v>
      </c>
      <c r="D755" s="7"/>
    </row>
    <row r="756" spans="2:4" x14ac:dyDescent="0.25">
      <c r="B756" s="43" t="s">
        <v>1199</v>
      </c>
      <c r="C756" s="43" t="s">
        <v>1200</v>
      </c>
      <c r="D756" s="7"/>
    </row>
    <row r="757" spans="2:4" x14ac:dyDescent="0.25">
      <c r="B757" s="43" t="s">
        <v>1201</v>
      </c>
      <c r="C757" s="43" t="s">
        <v>1202</v>
      </c>
      <c r="D757" s="7"/>
    </row>
    <row r="758" spans="2:4" x14ac:dyDescent="0.25">
      <c r="B758" s="43" t="s">
        <v>1203</v>
      </c>
      <c r="C758" s="43" t="s">
        <v>1204</v>
      </c>
      <c r="D758" s="7"/>
    </row>
    <row r="759" spans="2:4" x14ac:dyDescent="0.25">
      <c r="B759" s="43" t="s">
        <v>1205</v>
      </c>
      <c r="C759" s="43" t="s">
        <v>1206</v>
      </c>
      <c r="D759" s="7"/>
    </row>
    <row r="760" spans="2:4" x14ac:dyDescent="0.25">
      <c r="B760" s="43" t="s">
        <v>1207</v>
      </c>
      <c r="C760" s="43" t="s">
        <v>1208</v>
      </c>
      <c r="D760" s="7"/>
    </row>
    <row r="761" spans="2:4" x14ac:dyDescent="0.25">
      <c r="B761" s="43" t="s">
        <v>1209</v>
      </c>
      <c r="C761" s="43" t="s">
        <v>1210</v>
      </c>
      <c r="D761" s="7"/>
    </row>
    <row r="762" spans="2:4" x14ac:dyDescent="0.25">
      <c r="B762" s="43" t="s">
        <v>1211</v>
      </c>
      <c r="C762" s="43" t="s">
        <v>1212</v>
      </c>
      <c r="D762" s="7"/>
    </row>
    <row r="763" spans="2:4" x14ac:dyDescent="0.25">
      <c r="B763" s="43" t="s">
        <v>1213</v>
      </c>
      <c r="C763" s="43" t="s">
        <v>1214</v>
      </c>
      <c r="D763" s="7"/>
    </row>
    <row r="764" spans="2:4" ht="23" x14ac:dyDescent="0.25">
      <c r="B764" s="43" t="s">
        <v>1215</v>
      </c>
      <c r="C764" s="43" t="s">
        <v>1216</v>
      </c>
      <c r="D764" s="7"/>
    </row>
    <row r="765" spans="2:4" x14ac:dyDescent="0.25">
      <c r="B765" s="43" t="s">
        <v>1217</v>
      </c>
      <c r="C765" s="43" t="s">
        <v>1218</v>
      </c>
      <c r="D765" s="7"/>
    </row>
    <row r="766" spans="2:4" x14ac:dyDescent="0.25">
      <c r="B766" s="372"/>
      <c r="C766" s="374"/>
      <c r="D766" s="7"/>
    </row>
    <row r="767" spans="2:4" x14ac:dyDescent="0.25">
      <c r="B767" s="371" t="s">
        <v>667</v>
      </c>
      <c r="C767" s="371"/>
      <c r="D767" s="7"/>
    </row>
    <row r="768" spans="2:4" x14ac:dyDescent="0.25">
      <c r="B768" s="366" t="s">
        <v>682</v>
      </c>
      <c r="C768" s="366"/>
      <c r="D768" s="7"/>
    </row>
    <row r="769" spans="2:4" x14ac:dyDescent="0.25">
      <c r="B769" s="43" t="s">
        <v>1219</v>
      </c>
      <c r="C769" s="43" t="s">
        <v>1220</v>
      </c>
      <c r="D769" s="7"/>
    </row>
    <row r="770" spans="2:4" x14ac:dyDescent="0.25">
      <c r="B770" s="43" t="s">
        <v>1221</v>
      </c>
      <c r="C770" s="43" t="s">
        <v>1222</v>
      </c>
      <c r="D770" s="7"/>
    </row>
    <row r="771" spans="2:4" ht="23" x14ac:dyDescent="0.25">
      <c r="B771" s="43" t="s">
        <v>1223</v>
      </c>
      <c r="C771" s="43" t="s">
        <v>1224</v>
      </c>
      <c r="D771" s="7"/>
    </row>
    <row r="772" spans="2:4" ht="23" x14ac:dyDescent="0.25">
      <c r="B772" s="43" t="s">
        <v>1225</v>
      </c>
      <c r="C772" s="43" t="s">
        <v>1226</v>
      </c>
      <c r="D772" s="7"/>
    </row>
    <row r="773" spans="2:4" ht="23" x14ac:dyDescent="0.25">
      <c r="B773" s="43" t="s">
        <v>1227</v>
      </c>
      <c r="C773" s="43" t="s">
        <v>1228</v>
      </c>
      <c r="D773" s="7"/>
    </row>
    <row r="774" spans="2:4" x14ac:dyDescent="0.25">
      <c r="B774" s="43" t="s">
        <v>1229</v>
      </c>
      <c r="C774" s="43" t="s">
        <v>1230</v>
      </c>
      <c r="D774" s="7"/>
    </row>
  </sheetData>
  <sheetProtection algorithmName="SHA-512" hashValue="uoSpyUJCGh9KlaWXh5cqTVrXpppOlv6RQFQiwlj0fj6C234Nxk2U4QU/cxaYcnYTLwkjYl7hAkgIpV59jfQNEw==" saltValue="Qow0QVrMXw5qGk5CAQC+hg==" spinCount="100000" sheet="1" selectLockedCells="1"/>
  <mergeCells count="258">
    <mergeCell ref="B700:C700"/>
    <mergeCell ref="B701:C701"/>
    <mergeCell ref="B767:C767"/>
    <mergeCell ref="B768:C768"/>
    <mergeCell ref="B672:C672"/>
    <mergeCell ref="B678:C678"/>
    <mergeCell ref="B679:C679"/>
    <mergeCell ref="B695:C695"/>
    <mergeCell ref="B696:C696"/>
    <mergeCell ref="B697:C697"/>
    <mergeCell ref="B677:C677"/>
    <mergeCell ref="B694:C694"/>
    <mergeCell ref="B699:C699"/>
    <mergeCell ref="B766:C766"/>
    <mergeCell ref="B631:C631"/>
    <mergeCell ref="B639:C639"/>
    <mergeCell ref="B641:C641"/>
    <mergeCell ref="B667:C667"/>
    <mergeCell ref="B668:C668"/>
    <mergeCell ref="B671:C671"/>
    <mergeCell ref="B617:C617"/>
    <mergeCell ref="B620:C620"/>
    <mergeCell ref="B623:D623"/>
    <mergeCell ref="B624:C624"/>
    <mergeCell ref="B628:D628"/>
    <mergeCell ref="B629:C629"/>
    <mergeCell ref="B638:C638"/>
    <mergeCell ref="B622:D622"/>
    <mergeCell ref="B627:D627"/>
    <mergeCell ref="B666:C666"/>
    <mergeCell ref="B670:C670"/>
    <mergeCell ref="B605:D605"/>
    <mergeCell ref="B606:C606"/>
    <mergeCell ref="B608:C608"/>
    <mergeCell ref="B611:D611"/>
    <mergeCell ref="B612:C612"/>
    <mergeCell ref="B615:C615"/>
    <mergeCell ref="B589:C589"/>
    <mergeCell ref="B591:C591"/>
    <mergeCell ref="B593:C593"/>
    <mergeCell ref="B596:D596"/>
    <mergeCell ref="B597:C597"/>
    <mergeCell ref="B602:C602"/>
    <mergeCell ref="B595:D595"/>
    <mergeCell ref="B604:D604"/>
    <mergeCell ref="B610:D610"/>
    <mergeCell ref="B574:C574"/>
    <mergeCell ref="B578:C578"/>
    <mergeCell ref="B581:D581"/>
    <mergeCell ref="B582:C582"/>
    <mergeCell ref="B584:C584"/>
    <mergeCell ref="B588:D588"/>
    <mergeCell ref="B560:C560"/>
    <mergeCell ref="B563:D563"/>
    <mergeCell ref="B564:C564"/>
    <mergeCell ref="B566:C566"/>
    <mergeCell ref="B571:D571"/>
    <mergeCell ref="B572:C572"/>
    <mergeCell ref="B562:D562"/>
    <mergeCell ref="B580:D580"/>
    <mergeCell ref="B587:D587"/>
    <mergeCell ref="B541:D541"/>
    <mergeCell ref="B542:C542"/>
    <mergeCell ref="B546:C546"/>
    <mergeCell ref="B549:C549"/>
    <mergeCell ref="B551:C551"/>
    <mergeCell ref="B559:D559"/>
    <mergeCell ref="B525:D525"/>
    <mergeCell ref="B526:C526"/>
    <mergeCell ref="B529:D529"/>
    <mergeCell ref="B530:C530"/>
    <mergeCell ref="B532:C532"/>
    <mergeCell ref="B536:C536"/>
    <mergeCell ref="B540:D540"/>
    <mergeCell ref="B558:D558"/>
    <mergeCell ref="B508:C508"/>
    <mergeCell ref="B510:C510"/>
    <mergeCell ref="B513:D513"/>
    <mergeCell ref="B514:C514"/>
    <mergeCell ref="B520:C520"/>
    <mergeCell ref="B522:C522"/>
    <mergeCell ref="B496:C496"/>
    <mergeCell ref="B499:D499"/>
    <mergeCell ref="B500:C500"/>
    <mergeCell ref="B502:C502"/>
    <mergeCell ref="B505:D505"/>
    <mergeCell ref="B506:C506"/>
    <mergeCell ref="B480:C480"/>
    <mergeCell ref="B484:C484"/>
    <mergeCell ref="B486:C486"/>
    <mergeCell ref="B489:C489"/>
    <mergeCell ref="B493:D493"/>
    <mergeCell ref="B494:C494"/>
    <mergeCell ref="B465:C465"/>
    <mergeCell ref="B467:C467"/>
    <mergeCell ref="B469:C469"/>
    <mergeCell ref="B472:C472"/>
    <mergeCell ref="B474:C474"/>
    <mergeCell ref="B477:C477"/>
    <mergeCell ref="B451:C451"/>
    <mergeCell ref="B454:C454"/>
    <mergeCell ref="B457:C457"/>
    <mergeCell ref="B460:D460"/>
    <mergeCell ref="B461:C461"/>
    <mergeCell ref="B464:D464"/>
    <mergeCell ref="B437:C437"/>
    <mergeCell ref="B439:C439"/>
    <mergeCell ref="B441:C441"/>
    <mergeCell ref="B443:C443"/>
    <mergeCell ref="B445:C445"/>
    <mergeCell ref="B448:D448"/>
    <mergeCell ref="B450:D450"/>
    <mergeCell ref="B404:C404"/>
    <mergeCell ref="B407:D407"/>
    <mergeCell ref="B408:C408"/>
    <mergeCell ref="B411:C411"/>
    <mergeCell ref="B428:C428"/>
    <mergeCell ref="B430:C430"/>
    <mergeCell ref="B386:C386"/>
    <mergeCell ref="B388:C388"/>
    <mergeCell ref="B391:C391"/>
    <mergeCell ref="B397:C397"/>
    <mergeCell ref="B400:D400"/>
    <mergeCell ref="B401:C401"/>
    <mergeCell ref="B399:D399"/>
    <mergeCell ref="B406:D406"/>
    <mergeCell ref="B374:C374"/>
    <mergeCell ref="B376:C376"/>
    <mergeCell ref="B378:C378"/>
    <mergeCell ref="B381:D381"/>
    <mergeCell ref="B382:C382"/>
    <mergeCell ref="B384:C384"/>
    <mergeCell ref="B359:C359"/>
    <mergeCell ref="B361:C361"/>
    <mergeCell ref="B363:C363"/>
    <mergeCell ref="B367:C367"/>
    <mergeCell ref="B371:D371"/>
    <mergeCell ref="B372:C372"/>
    <mergeCell ref="B370:D370"/>
    <mergeCell ref="B380:D380"/>
    <mergeCell ref="B338:D338"/>
    <mergeCell ref="B339:C339"/>
    <mergeCell ref="B341:C341"/>
    <mergeCell ref="B344:D344"/>
    <mergeCell ref="B345:C345"/>
    <mergeCell ref="B350:C350"/>
    <mergeCell ref="B324:C324"/>
    <mergeCell ref="B326:C326"/>
    <mergeCell ref="B330:D330"/>
    <mergeCell ref="B331:C331"/>
    <mergeCell ref="B335:D335"/>
    <mergeCell ref="B336:C336"/>
    <mergeCell ref="B329:D329"/>
    <mergeCell ref="B334:D334"/>
    <mergeCell ref="B304:C304"/>
    <mergeCell ref="B306:C306"/>
    <mergeCell ref="B309:D309"/>
    <mergeCell ref="B310:C310"/>
    <mergeCell ref="B312:C312"/>
    <mergeCell ref="B315:C315"/>
    <mergeCell ref="B286:D286"/>
    <mergeCell ref="B287:C287"/>
    <mergeCell ref="B290:C290"/>
    <mergeCell ref="B292:C292"/>
    <mergeCell ref="B295:C295"/>
    <mergeCell ref="B302:C302"/>
    <mergeCell ref="B308:D308"/>
    <mergeCell ref="B265:C265"/>
    <mergeCell ref="B268:C268"/>
    <mergeCell ref="B275:C275"/>
    <mergeCell ref="B279:C279"/>
    <mergeCell ref="B283:D283"/>
    <mergeCell ref="B284:C284"/>
    <mergeCell ref="B235:D235"/>
    <mergeCell ref="B236:C236"/>
    <mergeCell ref="B251:C251"/>
    <mergeCell ref="B258:D258"/>
    <mergeCell ref="B259:C259"/>
    <mergeCell ref="B261:C261"/>
    <mergeCell ref="B257:D257"/>
    <mergeCell ref="B282:D282"/>
    <mergeCell ref="B218:C218"/>
    <mergeCell ref="B220:C220"/>
    <mergeCell ref="B223:C223"/>
    <mergeCell ref="B225:C225"/>
    <mergeCell ref="B232:D232"/>
    <mergeCell ref="B233:C233"/>
    <mergeCell ref="B184:C184"/>
    <mergeCell ref="B198:C198"/>
    <mergeCell ref="B209:C209"/>
    <mergeCell ref="B212:D212"/>
    <mergeCell ref="B213:C213"/>
    <mergeCell ref="B216:C216"/>
    <mergeCell ref="B211:D211"/>
    <mergeCell ref="B231:D231"/>
    <mergeCell ref="B160:C160"/>
    <mergeCell ref="B165:C165"/>
    <mergeCell ref="B174:C174"/>
    <mergeCell ref="B177:D177"/>
    <mergeCell ref="B178:C178"/>
    <mergeCell ref="B180:C180"/>
    <mergeCell ref="B142:C142"/>
    <mergeCell ref="B144:C144"/>
    <mergeCell ref="B146:C146"/>
    <mergeCell ref="B148:C148"/>
    <mergeCell ref="B152:D152"/>
    <mergeCell ref="B153:C153"/>
    <mergeCell ref="B151:D151"/>
    <mergeCell ref="B176:D176"/>
    <mergeCell ref="B121:D121"/>
    <mergeCell ref="B126:C126"/>
    <mergeCell ref="B130:C130"/>
    <mergeCell ref="B133:C133"/>
    <mergeCell ref="B136:C136"/>
    <mergeCell ref="B141:D141"/>
    <mergeCell ref="B106:C106"/>
    <mergeCell ref="B108:C108"/>
    <mergeCell ref="B110:C110"/>
    <mergeCell ref="B112:C112"/>
    <mergeCell ref="B115:C115"/>
    <mergeCell ref="B118:C118"/>
    <mergeCell ref="B120:D120"/>
    <mergeCell ref="B89:C89"/>
    <mergeCell ref="B94:D94"/>
    <mergeCell ref="B95:C95"/>
    <mergeCell ref="B99:D99"/>
    <mergeCell ref="B100:C100"/>
    <mergeCell ref="B104:C104"/>
    <mergeCell ref="B62:C62"/>
    <mergeCell ref="B68:C68"/>
    <mergeCell ref="B71:D71"/>
    <mergeCell ref="B72:C72"/>
    <mergeCell ref="B81:C81"/>
    <mergeCell ref="B85:C85"/>
    <mergeCell ref="B70:D70"/>
    <mergeCell ref="B98:D98"/>
    <mergeCell ref="B48:D48"/>
    <mergeCell ref="B49:C49"/>
    <mergeCell ref="B51:C51"/>
    <mergeCell ref="B54:C54"/>
    <mergeCell ref="B56:C56"/>
    <mergeCell ref="B60:C60"/>
    <mergeCell ref="B28:C28"/>
    <mergeCell ref="B31:C31"/>
    <mergeCell ref="B36:C36"/>
    <mergeCell ref="B38:C38"/>
    <mergeCell ref="B43:D43"/>
    <mergeCell ref="B44:C44"/>
    <mergeCell ref="B42:D42"/>
    <mergeCell ref="B7:D7"/>
    <mergeCell ref="B8:D8"/>
    <mergeCell ref="B15:C15"/>
    <mergeCell ref="B19:C19"/>
    <mergeCell ref="B23:C23"/>
    <mergeCell ref="B2:D2"/>
    <mergeCell ref="B4:D4"/>
    <mergeCell ref="B5:D5"/>
    <mergeCell ref="B6:D6"/>
  </mergeCells>
  <printOptions horizontalCentered="1"/>
  <pageMargins left="0.47244094488188981" right="0.55118110236220474" top="0.51181102362204722" bottom="0.74803149606299213" header="0.11811023622047245" footer="0.31496062992125984"/>
  <pageSetup paperSize="9" scale="60" fitToHeight="0" orientation="portrait" horizontalDpi="300" verticalDpi="300" r:id="rId1"/>
  <headerFooter>
    <oddHeader>&amp;L&amp;G&amp;R&amp;G</oddHeader>
  </headerFooter>
  <rowBreaks count="9" manualBreakCount="9">
    <brk id="70" max="4" man="1"/>
    <brk id="140" max="4" man="1"/>
    <brk id="202" max="4" man="1"/>
    <brk id="274" max="4" man="1"/>
    <brk id="362" max="4" man="1"/>
    <brk id="447" max="4" man="1"/>
    <brk id="528" max="4" man="1"/>
    <brk id="610" max="4" man="1"/>
    <brk id="694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18eb82cf6f0b24a1080c3c4f319a101e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5cf6fe36125ed02df1a90ac58214e234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8BD520BF-DDE3-4511-819A-6077B6EF1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14C7FA-3032-4C79-B33F-F30922848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3EC41-2B8E-4BFA-A9A0-1F76EE05A2D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560b63b-2015-4813-8a3b-1e6013755605"/>
    <ds:schemaRef ds:uri="http://schemas.microsoft.com/office/2006/documentManagement/types"/>
    <ds:schemaRef ds:uri="323c764d-6daa-412a-83ab-6074d29789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12</vt:i4>
      </vt:variant>
    </vt:vector>
  </HeadingPairs>
  <TitlesOfParts>
    <vt:vector size="22" baseType="lpstr">
      <vt:lpstr>PUNT_ACT_1</vt:lpstr>
      <vt:lpstr>PUNT_ACT_2</vt:lpstr>
      <vt:lpstr>PUNT_ACT_3</vt:lpstr>
      <vt:lpstr>PUNT_ACT_4</vt:lpstr>
      <vt:lpstr>PUNT_ACT_5</vt:lpstr>
      <vt:lpstr>PUNT_ACT_6</vt:lpstr>
      <vt:lpstr>PUNT_ACT_7</vt:lpstr>
      <vt:lpstr>RESUM_SIOAS</vt:lpstr>
      <vt:lpstr>ANNEX_ESPECIALITAT</vt:lpstr>
      <vt:lpstr>ANNEX_CODI_AREA</vt:lpstr>
      <vt:lpstr>ANNEX_CODI_AREA!Àrea_d'impressió</vt:lpstr>
      <vt:lpstr>ANNEX_ESPECIALITAT!Àrea_d'impressió</vt:lpstr>
      <vt:lpstr>PUNT_ACT_1!Àrea_d'impressió</vt:lpstr>
      <vt:lpstr>PUNT_ACT_2!Àrea_d'impressió</vt:lpstr>
      <vt:lpstr>PUNT_ACT_3!Àrea_d'impressió</vt:lpstr>
      <vt:lpstr>PUNT_ACT_4!Àrea_d'impressió</vt:lpstr>
      <vt:lpstr>PUNT_ACT_5!Àrea_d'impressió</vt:lpstr>
      <vt:lpstr>PUNT_ACT_6!Àrea_d'impressió</vt:lpstr>
      <vt:lpstr>PUNT_ACT_7!Àrea_d'impressió</vt:lpstr>
      <vt:lpstr>RESUM_SIOAS!Àrea_d'impressió</vt:lpstr>
      <vt:lpstr>ANNEX_CODI_AREA!Títols_per_imprimir</vt:lpstr>
      <vt:lpstr>ANNEX_ESPECIALITAT!Títols_per_imprimir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2026-01-20T10:59:35Z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