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19133" windowHeight="7028"/>
  </bookViews>
  <sheets>
    <sheet name="TRI SIOAS 2024" sheetId="5" r:id="rId1"/>
    <sheet name="SUPORT SIOAS " sheetId="7" r:id="rId2"/>
    <sheet name="INSTRUCCIONS" sheetId="14" r:id="rId3"/>
  </sheets>
  <calcPr calcId="162913"/>
</workbook>
</file>

<file path=xl/calcChain.xml><?xml version="1.0" encoding="utf-8"?>
<calcChain xmlns="http://schemas.openxmlformats.org/spreadsheetml/2006/main">
  <c r="BK7" i="5" l="1"/>
  <c r="BL7" i="5"/>
  <c r="BK8" i="5"/>
  <c r="BL8" i="5"/>
  <c r="BK9" i="5"/>
  <c r="BL9" i="5"/>
  <c r="P26" i="7" l="1"/>
  <c r="G26" i="7"/>
  <c r="H14" i="7"/>
  <c r="G14" i="7"/>
  <c r="BM79" i="5"/>
  <c r="BL81" i="5"/>
  <c r="BK79" i="5"/>
  <c r="BL86" i="5"/>
  <c r="BK84" i="5"/>
  <c r="BL91" i="5"/>
  <c r="BK89" i="5"/>
  <c r="BK94" i="5"/>
  <c r="BL96" i="5"/>
  <c r="BL105" i="5"/>
  <c r="BK103" i="5"/>
  <c r="BL110" i="5"/>
  <c r="BK108" i="5"/>
  <c r="BL118" i="5"/>
  <c r="BK118" i="5"/>
  <c r="BK120" i="5"/>
  <c r="BL120" i="5"/>
  <c r="BK127" i="5"/>
  <c r="BL129" i="5"/>
  <c r="BK132" i="5"/>
  <c r="BL134" i="5"/>
  <c r="BK137" i="5"/>
  <c r="BL139" i="5"/>
  <c r="BK142" i="5"/>
  <c r="BL144" i="5"/>
  <c r="BL153" i="5"/>
  <c r="BK151" i="5"/>
  <c r="BL158" i="5"/>
  <c r="BK156" i="5"/>
  <c r="BL162" i="5"/>
  <c r="BK161" i="5"/>
  <c r="BK166" i="5"/>
  <c r="BM166" i="5"/>
  <c r="BM167" i="5"/>
  <c r="BM168" i="5"/>
  <c r="BL168" i="5"/>
  <c r="BK168" i="5"/>
  <c r="BM71" i="5"/>
  <c r="BM70" i="5"/>
  <c r="BL72" i="5"/>
  <c r="BK72" i="5"/>
  <c r="BL71" i="5"/>
  <c r="BK71" i="5"/>
  <c r="BL70" i="5"/>
  <c r="BK70" i="5"/>
  <c r="BM67" i="5"/>
  <c r="BL66" i="5"/>
  <c r="BK66" i="5"/>
  <c r="BL65" i="5"/>
  <c r="BK65" i="5"/>
  <c r="BM62" i="5"/>
  <c r="BM61" i="5"/>
  <c r="BM60" i="5"/>
  <c r="BL60" i="5"/>
  <c r="BK60" i="5"/>
  <c r="BL61" i="5"/>
  <c r="BK61" i="5"/>
  <c r="BL62" i="5"/>
  <c r="BK62" i="5"/>
  <c r="BM57" i="5"/>
  <c r="BL57" i="5"/>
  <c r="BK57" i="5"/>
  <c r="BL56" i="5"/>
  <c r="BK56" i="5"/>
  <c r="BL55" i="5"/>
  <c r="BK55" i="5"/>
  <c r="BL48" i="5"/>
  <c r="BK48" i="5"/>
  <c r="BL47" i="5"/>
  <c r="BK47" i="5"/>
  <c r="BL46" i="5"/>
  <c r="BK46" i="5"/>
  <c r="BL43" i="5"/>
  <c r="BK43" i="5"/>
  <c r="BL42" i="5"/>
  <c r="BK42" i="5"/>
  <c r="BL41" i="5"/>
  <c r="BK41" i="5"/>
  <c r="BL38" i="5"/>
  <c r="BK38" i="5"/>
  <c r="BL37" i="5"/>
  <c r="BK37" i="5"/>
  <c r="BL36" i="5"/>
  <c r="BK36" i="5"/>
  <c r="BM33" i="5"/>
  <c r="BM32" i="5"/>
  <c r="BM31" i="5"/>
  <c r="BK31" i="5"/>
  <c r="BL24" i="5"/>
  <c r="BK24" i="5"/>
  <c r="BL23" i="5"/>
  <c r="BK23" i="5"/>
  <c r="BL22" i="5"/>
  <c r="BK22" i="5"/>
  <c r="BM19" i="5"/>
  <c r="BM18" i="5"/>
  <c r="BM17" i="5"/>
  <c r="BL19" i="5"/>
  <c r="BK14" i="5"/>
  <c r="BL13" i="5"/>
  <c r="BK13" i="5"/>
  <c r="BL12" i="5"/>
  <c r="BK12" i="5"/>
  <c r="BM8" i="5"/>
  <c r="BM7" i="5"/>
  <c r="BL14" i="5"/>
  <c r="AW168" i="5"/>
  <c r="AW167" i="5"/>
  <c r="AW166" i="5"/>
  <c r="AW163" i="5"/>
  <c r="AW162" i="5"/>
  <c r="AW161" i="5"/>
  <c r="AW153" i="5"/>
  <c r="AW152" i="5"/>
  <c r="AW151" i="5"/>
  <c r="AV168" i="5"/>
  <c r="AV167" i="5"/>
  <c r="AV166" i="5"/>
  <c r="AU168" i="5"/>
  <c r="AU167" i="5"/>
  <c r="AU166" i="5"/>
  <c r="AV163" i="5"/>
  <c r="AU163" i="5"/>
  <c r="AV162" i="5"/>
  <c r="AU162" i="5"/>
  <c r="AU161" i="5"/>
  <c r="AW158" i="5"/>
  <c r="AW157" i="5"/>
  <c r="AW156" i="5"/>
  <c r="AV158" i="5"/>
  <c r="AU158" i="5"/>
  <c r="AU157" i="5"/>
  <c r="AV156" i="5"/>
  <c r="AU156" i="5"/>
  <c r="AV153" i="5"/>
  <c r="AV152" i="5"/>
  <c r="AV151" i="5"/>
  <c r="AU153" i="5"/>
  <c r="AU152" i="5"/>
  <c r="AU151" i="5"/>
  <c r="AW144" i="5"/>
  <c r="AW143" i="5"/>
  <c r="AW142" i="5"/>
  <c r="AU144" i="5"/>
  <c r="AV144" i="5"/>
  <c r="AV143" i="5"/>
  <c r="AU143" i="5"/>
  <c r="AV142" i="5"/>
  <c r="AU142" i="5"/>
  <c r="AW139" i="5"/>
  <c r="AW138" i="5"/>
  <c r="AW137" i="5"/>
  <c r="AV139" i="5"/>
  <c r="AV138" i="5"/>
  <c r="AV137" i="5"/>
  <c r="AU139" i="5"/>
  <c r="AU138" i="5"/>
  <c r="AU137" i="5"/>
  <c r="AW134" i="5"/>
  <c r="AW133" i="5"/>
  <c r="AW132" i="5"/>
  <c r="AV134" i="5"/>
  <c r="AV133" i="5"/>
  <c r="AV132" i="5"/>
  <c r="AU134" i="5"/>
  <c r="AU133" i="5"/>
  <c r="AU132" i="5"/>
  <c r="AW129" i="5"/>
  <c r="AW128" i="5"/>
  <c r="AW127" i="5"/>
  <c r="AV129" i="5"/>
  <c r="AV128" i="5"/>
  <c r="AV127" i="5"/>
  <c r="AU129" i="5"/>
  <c r="AU128" i="5"/>
  <c r="AU127" i="5"/>
  <c r="AK129" i="5"/>
  <c r="AK128" i="5"/>
  <c r="AK127" i="5"/>
  <c r="AJ129" i="5"/>
  <c r="AJ128" i="5"/>
  <c r="AJ127" i="5"/>
  <c r="AI129" i="5"/>
  <c r="AI128" i="5"/>
  <c r="AI127" i="5"/>
  <c r="AK134" i="5"/>
  <c r="AK133" i="5"/>
  <c r="AK132" i="5"/>
  <c r="AJ134" i="5"/>
  <c r="AJ133" i="5"/>
  <c r="AJ132" i="5"/>
  <c r="AI134" i="5"/>
  <c r="AI133" i="5"/>
  <c r="AI132" i="5"/>
  <c r="AK139" i="5"/>
  <c r="AK138" i="5"/>
  <c r="AK137" i="5"/>
  <c r="AJ139" i="5"/>
  <c r="AJ138" i="5"/>
  <c r="AJ137" i="5"/>
  <c r="AI139" i="5"/>
  <c r="AI138" i="5"/>
  <c r="AI137" i="5"/>
  <c r="AJ144" i="5"/>
  <c r="AJ143" i="5"/>
  <c r="AJ142" i="5"/>
  <c r="AI144" i="5"/>
  <c r="AI143" i="5"/>
  <c r="AI142" i="5"/>
  <c r="AK144" i="5"/>
  <c r="AK143" i="5"/>
  <c r="AK142" i="5"/>
  <c r="AK153" i="5"/>
  <c r="AK152" i="5"/>
  <c r="AK151" i="5"/>
  <c r="AK158" i="5"/>
  <c r="AK157" i="5"/>
  <c r="AK156" i="5"/>
  <c r="AK163" i="5"/>
  <c r="AK162" i="5"/>
  <c r="AK161" i="5"/>
  <c r="AK168" i="5"/>
  <c r="AK167" i="5"/>
  <c r="AK166" i="5"/>
  <c r="AJ168" i="5"/>
  <c r="AI168" i="5"/>
  <c r="AJ167" i="5"/>
  <c r="AI167" i="5"/>
  <c r="AJ166" i="5"/>
  <c r="AI166" i="5"/>
  <c r="AJ161" i="5"/>
  <c r="AI161" i="5"/>
  <c r="Y168" i="5"/>
  <c r="Y167" i="5"/>
  <c r="Y166" i="5"/>
  <c r="X168" i="5"/>
  <c r="W168" i="5"/>
  <c r="X167" i="5"/>
  <c r="W167" i="5"/>
  <c r="X166" i="5"/>
  <c r="W166" i="5"/>
  <c r="Y169" i="5"/>
  <c r="X163" i="5"/>
  <c r="X162" i="5"/>
  <c r="X161" i="5"/>
  <c r="W163" i="5"/>
  <c r="W162" i="5"/>
  <c r="W161" i="5"/>
  <c r="Y9" i="5"/>
  <c r="Y7" i="5"/>
  <c r="AU7" i="5"/>
  <c r="AU8" i="5"/>
  <c r="AW7" i="5"/>
  <c r="AU12" i="5"/>
  <c r="AU9" i="5"/>
  <c r="AV7" i="5"/>
  <c r="AJ163" i="5"/>
  <c r="AI163" i="5"/>
  <c r="AJ162" i="5"/>
  <c r="AI162" i="5"/>
  <c r="AJ158" i="5"/>
  <c r="AI158" i="5"/>
  <c r="AJ157" i="5"/>
  <c r="AI157" i="5"/>
  <c r="AJ156" i="5"/>
  <c r="AI156" i="5"/>
  <c r="AJ153" i="5"/>
  <c r="AI153" i="5"/>
  <c r="AJ152" i="5"/>
  <c r="AI152" i="5"/>
  <c r="AJ151" i="5"/>
  <c r="AI151" i="5"/>
  <c r="AK120" i="5"/>
  <c r="AK119" i="5"/>
  <c r="AK118" i="5"/>
  <c r="AJ120" i="5"/>
  <c r="AI120" i="5"/>
  <c r="AJ119" i="5"/>
  <c r="AI119" i="5"/>
  <c r="AJ118" i="5"/>
  <c r="AI118" i="5"/>
  <c r="AJ115" i="5"/>
  <c r="AI115" i="5"/>
  <c r="AJ114" i="5"/>
  <c r="AI114" i="5"/>
  <c r="AJ113" i="5"/>
  <c r="AI113" i="5"/>
  <c r="AK110" i="5"/>
  <c r="AK109" i="5"/>
  <c r="AK108" i="5"/>
  <c r="AJ110" i="5"/>
  <c r="AI110" i="5"/>
  <c r="AJ109" i="5"/>
  <c r="AI109" i="5"/>
  <c r="AJ108" i="5"/>
  <c r="AI108" i="5"/>
  <c r="AK105" i="5"/>
  <c r="AK104" i="5"/>
  <c r="AK103" i="5"/>
  <c r="AJ105" i="5"/>
  <c r="AI105" i="5"/>
  <c r="AJ104" i="5"/>
  <c r="AI104" i="5"/>
  <c r="AJ103" i="5"/>
  <c r="AI103" i="5"/>
  <c r="AK96" i="5"/>
  <c r="AK95" i="5"/>
  <c r="AK94" i="5"/>
  <c r="AI96" i="5"/>
  <c r="AI95" i="5"/>
  <c r="AI94" i="5"/>
  <c r="AJ94" i="5"/>
  <c r="AJ95" i="5"/>
  <c r="AJ96" i="5"/>
  <c r="AK91" i="5"/>
  <c r="AK90" i="5"/>
  <c r="AK89" i="5"/>
  <c r="AJ91" i="5"/>
  <c r="AI91" i="5"/>
  <c r="AJ90" i="5"/>
  <c r="AI90" i="5"/>
  <c r="AJ89" i="5"/>
  <c r="AI89" i="5"/>
  <c r="AK86" i="5"/>
  <c r="AK85" i="5"/>
  <c r="AK84" i="5"/>
  <c r="AJ86" i="5"/>
  <c r="AJ85" i="5"/>
  <c r="AJ84" i="5"/>
  <c r="AI86" i="5"/>
  <c r="AI85" i="5"/>
  <c r="AI84" i="5"/>
  <c r="AK81" i="5"/>
  <c r="AK80" i="5"/>
  <c r="AK79" i="5"/>
  <c r="AJ81" i="5"/>
  <c r="AJ80" i="5"/>
  <c r="AJ79" i="5"/>
  <c r="AI81" i="5"/>
  <c r="AI80" i="5"/>
  <c r="AI79" i="5"/>
  <c r="AK72" i="5"/>
  <c r="AK71" i="5"/>
  <c r="AK70" i="5"/>
  <c r="AJ72" i="5"/>
  <c r="AI72" i="5"/>
  <c r="AJ71" i="5"/>
  <c r="AI71" i="5"/>
  <c r="AJ70" i="5"/>
  <c r="AI70" i="5"/>
  <c r="AJ67" i="5"/>
  <c r="AI67" i="5"/>
  <c r="AJ66" i="5"/>
  <c r="AI66" i="5"/>
  <c r="AJ65" i="5"/>
  <c r="AI65" i="5"/>
  <c r="AK62" i="5"/>
  <c r="AK61" i="5"/>
  <c r="AK60" i="5"/>
  <c r="AJ62" i="5"/>
  <c r="AI62" i="5"/>
  <c r="AJ61" i="5"/>
  <c r="AI61" i="5"/>
  <c r="AJ60" i="5"/>
  <c r="AI60" i="5"/>
  <c r="AK57" i="5"/>
  <c r="AK56" i="5"/>
  <c r="AK55" i="5"/>
  <c r="AJ57" i="5"/>
  <c r="AI57" i="5"/>
  <c r="AJ56" i="5"/>
  <c r="AI56" i="5"/>
  <c r="AJ55" i="5"/>
  <c r="AI55" i="5"/>
  <c r="AJ48" i="5"/>
  <c r="AI48" i="5"/>
  <c r="AJ47" i="5"/>
  <c r="AI47" i="5"/>
  <c r="AJ46" i="5"/>
  <c r="AI46" i="5"/>
  <c r="AK48" i="5"/>
  <c r="AK47" i="5"/>
  <c r="AK46" i="5"/>
  <c r="AK43" i="5"/>
  <c r="AK42" i="5"/>
  <c r="AK41" i="5"/>
  <c r="AJ43" i="5"/>
  <c r="AI43" i="5"/>
  <c r="AJ42" i="5"/>
  <c r="AI42" i="5"/>
  <c r="AJ41" i="5"/>
  <c r="AI41" i="5"/>
  <c r="AJ38" i="5"/>
  <c r="AI38" i="5"/>
  <c r="AJ37" i="5"/>
  <c r="AI37" i="5"/>
  <c r="AJ36" i="5"/>
  <c r="AI36" i="5"/>
  <c r="AK33" i="5"/>
  <c r="AK32" i="5"/>
  <c r="AK31" i="5"/>
  <c r="AJ33" i="5"/>
  <c r="AJ32" i="5"/>
  <c r="AJ31" i="5"/>
  <c r="AI33" i="5"/>
  <c r="AI32" i="5"/>
  <c r="AI31" i="5"/>
  <c r="AJ24" i="5"/>
  <c r="AI24" i="5"/>
  <c r="AJ23" i="5"/>
  <c r="AI23" i="5"/>
  <c r="AJ22" i="5"/>
  <c r="AI22" i="5"/>
  <c r="AI19" i="5"/>
  <c r="AI18" i="5"/>
  <c r="AJ17" i="5"/>
  <c r="AI17" i="5"/>
  <c r="AK14" i="5"/>
  <c r="AJ14" i="5"/>
  <c r="AJ13" i="5"/>
  <c r="AI13" i="5"/>
  <c r="AJ12" i="5"/>
  <c r="AI12" i="5"/>
  <c r="AJ9" i="5"/>
  <c r="AJ8" i="5"/>
  <c r="AJ7" i="5"/>
  <c r="AI9" i="5"/>
  <c r="AI8" i="5"/>
  <c r="AI7" i="5"/>
  <c r="X9" i="5"/>
  <c r="X8" i="5"/>
  <c r="X7" i="5"/>
  <c r="W8" i="5"/>
  <c r="W9" i="5"/>
  <c r="W7" i="5"/>
  <c r="Y8" i="5"/>
  <c r="AK7" i="5"/>
  <c r="BM9" i="5" l="1"/>
  <c r="BL167" i="5"/>
  <c r="BK167" i="5"/>
  <c r="BL166" i="5"/>
  <c r="BL163" i="5"/>
  <c r="BK163" i="5"/>
  <c r="BM163" i="5" s="1"/>
  <c r="BK162" i="5"/>
  <c r="Y162" i="5"/>
  <c r="BL161" i="5"/>
  <c r="BM161" i="5"/>
  <c r="AV161" i="5"/>
  <c r="BK158" i="5"/>
  <c r="X158" i="5"/>
  <c r="W158" i="5"/>
  <c r="Y158" i="5" s="1"/>
  <c r="BL157" i="5"/>
  <c r="BK157" i="5"/>
  <c r="BM157" i="5" s="1"/>
  <c r="AV157" i="5"/>
  <c r="X157" i="5"/>
  <c r="W157" i="5"/>
  <c r="BL156" i="5"/>
  <c r="X156" i="5"/>
  <c r="W156" i="5"/>
  <c r="Y156" i="5" s="1"/>
  <c r="BK153" i="5"/>
  <c r="BM153" i="5" s="1"/>
  <c r="X153" i="5"/>
  <c r="W153" i="5"/>
  <c r="BL152" i="5"/>
  <c r="BK152" i="5"/>
  <c r="X152" i="5"/>
  <c r="W152" i="5"/>
  <c r="Y152" i="5" s="1"/>
  <c r="BL151" i="5"/>
  <c r="BM151" i="5"/>
  <c r="X151" i="5"/>
  <c r="W151" i="5"/>
  <c r="BK144" i="5"/>
  <c r="BM144" i="5" s="1"/>
  <c r="X144" i="5"/>
  <c r="W144" i="5"/>
  <c r="BL143" i="5"/>
  <c r="BK143" i="5"/>
  <c r="X143" i="5"/>
  <c r="W143" i="5"/>
  <c r="Y143" i="5" s="1"/>
  <c r="BL142" i="5"/>
  <c r="BM142" i="5"/>
  <c r="X142" i="5"/>
  <c r="W142" i="5"/>
  <c r="BK139" i="5"/>
  <c r="X139" i="5"/>
  <c r="W139" i="5"/>
  <c r="Y139" i="5" s="1"/>
  <c r="BL138" i="5"/>
  <c r="BK138" i="5"/>
  <c r="BM138" i="5" s="1"/>
  <c r="X138" i="5"/>
  <c r="W138" i="5"/>
  <c r="BL137" i="5"/>
  <c r="AW141" i="5"/>
  <c r="AW140" i="5" s="1"/>
  <c r="X137" i="5"/>
  <c r="W137" i="5"/>
  <c r="Y137" i="5" s="1"/>
  <c r="BK134" i="5"/>
  <c r="BM134" i="5" s="1"/>
  <c r="X134" i="5"/>
  <c r="W134" i="5"/>
  <c r="BL133" i="5"/>
  <c r="BK133" i="5"/>
  <c r="X133" i="5"/>
  <c r="W133" i="5"/>
  <c r="Y133" i="5" s="1"/>
  <c r="BL132" i="5"/>
  <c r="BM132" i="5"/>
  <c r="X132" i="5"/>
  <c r="W132" i="5"/>
  <c r="BK129" i="5"/>
  <c r="X129" i="5"/>
  <c r="W129" i="5"/>
  <c r="Y129" i="5" s="1"/>
  <c r="BL128" i="5"/>
  <c r="BK128" i="5"/>
  <c r="BM128" i="5" s="1"/>
  <c r="X128" i="5"/>
  <c r="W128" i="5"/>
  <c r="BL127" i="5"/>
  <c r="X127" i="5"/>
  <c r="W127" i="5"/>
  <c r="AV120" i="5"/>
  <c r="AU120" i="5"/>
  <c r="AW120" i="5" s="1"/>
  <c r="X120" i="5"/>
  <c r="W120" i="5"/>
  <c r="Y120" i="5" s="1"/>
  <c r="BL119" i="5"/>
  <c r="BK119" i="5"/>
  <c r="BM119" i="5" s="1"/>
  <c r="AV119" i="5"/>
  <c r="AU119" i="5"/>
  <c r="AW119" i="5" s="1"/>
  <c r="X119" i="5"/>
  <c r="W119" i="5"/>
  <c r="AV118" i="5"/>
  <c r="AU118" i="5"/>
  <c r="AW118" i="5" s="1"/>
  <c r="AW122" i="5" s="1"/>
  <c r="AW121" i="5" s="1"/>
  <c r="X118" i="5"/>
  <c r="W118" i="5"/>
  <c r="Y118" i="5" s="1"/>
  <c r="BL115" i="5"/>
  <c r="BK115" i="5"/>
  <c r="BM115" i="5" s="1"/>
  <c r="AV115" i="5"/>
  <c r="AU115" i="5"/>
  <c r="AW115" i="5" s="1"/>
  <c r="AK115" i="5"/>
  <c r="X115" i="5"/>
  <c r="W115" i="5"/>
  <c r="BL114" i="5"/>
  <c r="BK114" i="5"/>
  <c r="AV114" i="5"/>
  <c r="AU114" i="5"/>
  <c r="AW114" i="5" s="1"/>
  <c r="X114" i="5"/>
  <c r="W114" i="5"/>
  <c r="Y114" i="5" s="1"/>
  <c r="BL113" i="5"/>
  <c r="BK113" i="5"/>
  <c r="BM113" i="5" s="1"/>
  <c r="AV113" i="5"/>
  <c r="AU113" i="5"/>
  <c r="AW113" i="5" s="1"/>
  <c r="AW117" i="5" s="1"/>
  <c r="AW116" i="5" s="1"/>
  <c r="AK113" i="5"/>
  <c r="X113" i="5"/>
  <c r="W113" i="5"/>
  <c r="BK110" i="5"/>
  <c r="AV110" i="5"/>
  <c r="AU110" i="5"/>
  <c r="AW110" i="5" s="1"/>
  <c r="X110" i="5"/>
  <c r="W110" i="5"/>
  <c r="Y110" i="5" s="1"/>
  <c r="BL109" i="5"/>
  <c r="BK109" i="5"/>
  <c r="BM109" i="5" s="1"/>
  <c r="AV109" i="5"/>
  <c r="AU109" i="5"/>
  <c r="AW109" i="5" s="1"/>
  <c r="X109" i="5"/>
  <c r="W109" i="5"/>
  <c r="BL108" i="5"/>
  <c r="AV108" i="5"/>
  <c r="AU108" i="5"/>
  <c r="AW108" i="5" s="1"/>
  <c r="AW112" i="5" s="1"/>
  <c r="AW111" i="5" s="1"/>
  <c r="X108" i="5"/>
  <c r="W108" i="5"/>
  <c r="Y108" i="5" s="1"/>
  <c r="BK105" i="5"/>
  <c r="BM105" i="5" s="1"/>
  <c r="AV105" i="5"/>
  <c r="AU105" i="5"/>
  <c r="AW105" i="5" s="1"/>
  <c r="X105" i="5"/>
  <c r="W105" i="5"/>
  <c r="BL104" i="5"/>
  <c r="BK104" i="5"/>
  <c r="AV104" i="5"/>
  <c r="AU104" i="5"/>
  <c r="AW104" i="5" s="1"/>
  <c r="X104" i="5"/>
  <c r="W104" i="5"/>
  <c r="Y104" i="5" s="1"/>
  <c r="BL103" i="5"/>
  <c r="BM103" i="5"/>
  <c r="AV103" i="5"/>
  <c r="AU103" i="5"/>
  <c r="AW103" i="5" s="1"/>
  <c r="AW107" i="5" s="1"/>
  <c r="AW106" i="5" s="1"/>
  <c r="X103" i="5"/>
  <c r="W103" i="5"/>
  <c r="Y103" i="5" s="1"/>
  <c r="BK96" i="5"/>
  <c r="BM96" i="5" s="1"/>
  <c r="AV96" i="5"/>
  <c r="AU96" i="5"/>
  <c r="AW96" i="5" s="1"/>
  <c r="X96" i="5"/>
  <c r="W96" i="5"/>
  <c r="BL95" i="5"/>
  <c r="BK95" i="5"/>
  <c r="AV95" i="5"/>
  <c r="AU95" i="5"/>
  <c r="AW95" i="5" s="1"/>
  <c r="X95" i="5"/>
  <c r="W95" i="5"/>
  <c r="BL94" i="5"/>
  <c r="BM94" i="5"/>
  <c r="AV94" i="5"/>
  <c r="AU94" i="5"/>
  <c r="AW94" i="5" s="1"/>
  <c r="AW98" i="5" s="1"/>
  <c r="AW97" i="5" s="1"/>
  <c r="X94" i="5"/>
  <c r="W94" i="5"/>
  <c r="BK91" i="5"/>
  <c r="AV91" i="5"/>
  <c r="AU91" i="5"/>
  <c r="AW91" i="5" s="1"/>
  <c r="X91" i="5"/>
  <c r="W91" i="5"/>
  <c r="Y91" i="5" s="1"/>
  <c r="BL90" i="5"/>
  <c r="BK90" i="5"/>
  <c r="BM90" i="5" s="1"/>
  <c r="AV90" i="5"/>
  <c r="AU90" i="5"/>
  <c r="AW90" i="5" s="1"/>
  <c r="X90" i="5"/>
  <c r="W90" i="5"/>
  <c r="BL89" i="5"/>
  <c r="AV89" i="5"/>
  <c r="AU89" i="5"/>
  <c r="AW89" i="5" s="1"/>
  <c r="AW93" i="5" s="1"/>
  <c r="AW92" i="5" s="1"/>
  <c r="X89" i="5"/>
  <c r="W89" i="5"/>
  <c r="Y89" i="5" s="1"/>
  <c r="BK86" i="5"/>
  <c r="BM86" i="5" s="1"/>
  <c r="AV86" i="5"/>
  <c r="AU86" i="5"/>
  <c r="AW86" i="5" s="1"/>
  <c r="X86" i="5"/>
  <c r="W86" i="5"/>
  <c r="BL85" i="5"/>
  <c r="BK85" i="5"/>
  <c r="AV85" i="5"/>
  <c r="AU85" i="5"/>
  <c r="AW85" i="5" s="1"/>
  <c r="X85" i="5"/>
  <c r="W85" i="5"/>
  <c r="Y85" i="5" s="1"/>
  <c r="BL84" i="5"/>
  <c r="BM84" i="5"/>
  <c r="AV84" i="5"/>
  <c r="AU84" i="5"/>
  <c r="AW84" i="5" s="1"/>
  <c r="X84" i="5"/>
  <c r="W84" i="5"/>
  <c r="BK81" i="5"/>
  <c r="AV81" i="5"/>
  <c r="AU81" i="5"/>
  <c r="AW81" i="5" s="1"/>
  <c r="X81" i="5"/>
  <c r="W81" i="5"/>
  <c r="BL80" i="5"/>
  <c r="BK80" i="5"/>
  <c r="AV80" i="5"/>
  <c r="AU80" i="5"/>
  <c r="AW80" i="5" s="1"/>
  <c r="X80" i="5"/>
  <c r="W80" i="5"/>
  <c r="Y80" i="5" s="1"/>
  <c r="BL79" i="5"/>
  <c r="AV79" i="5"/>
  <c r="AU79" i="5"/>
  <c r="AW79" i="5" s="1"/>
  <c r="AW83" i="5" s="1"/>
  <c r="AW82" i="5" s="1"/>
  <c r="X79" i="5"/>
  <c r="W79" i="5"/>
  <c r="Y79" i="5" s="1"/>
  <c r="BM72" i="5"/>
  <c r="AV72" i="5"/>
  <c r="AU72" i="5"/>
  <c r="AW72" i="5" s="1"/>
  <c r="X72" i="5"/>
  <c r="W72" i="5"/>
  <c r="AV71" i="5"/>
  <c r="AU71" i="5"/>
  <c r="AW71" i="5" s="1"/>
  <c r="X71" i="5"/>
  <c r="W71" i="5"/>
  <c r="AV70" i="5"/>
  <c r="AU70" i="5"/>
  <c r="AW70" i="5" s="1"/>
  <c r="AW74" i="5" s="1"/>
  <c r="AW73" i="5" s="1"/>
  <c r="X70" i="5"/>
  <c r="W70" i="5"/>
  <c r="BL67" i="5"/>
  <c r="BK67" i="5"/>
  <c r="AV67" i="5"/>
  <c r="AU67" i="5"/>
  <c r="AW67" i="5" s="1"/>
  <c r="AK67" i="5"/>
  <c r="X67" i="5"/>
  <c r="W67" i="5"/>
  <c r="Y67" i="5" s="1"/>
  <c r="BM66" i="5"/>
  <c r="AV66" i="5"/>
  <c r="AU66" i="5"/>
  <c r="AW66" i="5" s="1"/>
  <c r="X66" i="5"/>
  <c r="W66" i="5"/>
  <c r="AV65" i="5"/>
  <c r="AU65" i="5"/>
  <c r="AW65" i="5" s="1"/>
  <c r="AW69" i="5" s="1"/>
  <c r="AW68" i="5" s="1"/>
  <c r="X65" i="5"/>
  <c r="W65" i="5"/>
  <c r="Y65" i="5" s="1"/>
  <c r="AV62" i="5"/>
  <c r="AU62" i="5"/>
  <c r="AW62" i="5" s="1"/>
  <c r="X62" i="5"/>
  <c r="W62" i="5"/>
  <c r="AV61" i="5"/>
  <c r="AU61" i="5"/>
  <c r="AW61" i="5" s="1"/>
  <c r="X61" i="5"/>
  <c r="W61" i="5"/>
  <c r="Y61" i="5" s="1"/>
  <c r="AV60" i="5"/>
  <c r="AU60" i="5"/>
  <c r="AW60" i="5" s="1"/>
  <c r="AW64" i="5" s="1"/>
  <c r="AW63" i="5" s="1"/>
  <c r="X60" i="5"/>
  <c r="W60" i="5"/>
  <c r="Y60" i="5" s="1"/>
  <c r="AV57" i="5"/>
  <c r="AU57" i="5"/>
  <c r="AW57" i="5" s="1"/>
  <c r="X57" i="5"/>
  <c r="W57" i="5"/>
  <c r="AV56" i="5"/>
  <c r="AU56" i="5"/>
  <c r="AW56" i="5" s="1"/>
  <c r="X56" i="5"/>
  <c r="W56" i="5"/>
  <c r="Y56" i="5" s="1"/>
  <c r="BM55" i="5"/>
  <c r="AV55" i="5"/>
  <c r="AU55" i="5"/>
  <c r="AW55" i="5" s="1"/>
  <c r="AW59" i="5" s="1"/>
  <c r="AW58" i="5" s="1"/>
  <c r="X55" i="5"/>
  <c r="W55" i="5"/>
  <c r="Y55" i="5" s="1"/>
  <c r="BM48" i="5"/>
  <c r="AV48" i="5"/>
  <c r="AU48" i="5"/>
  <c r="AW48" i="5" s="1"/>
  <c r="X48" i="5"/>
  <c r="W48" i="5"/>
  <c r="Y48" i="5" s="1"/>
  <c r="BM47" i="5"/>
  <c r="AV47" i="5"/>
  <c r="AU47" i="5"/>
  <c r="AW47" i="5" s="1"/>
  <c r="X47" i="5"/>
  <c r="W47" i="5"/>
  <c r="AV46" i="5"/>
  <c r="AU46" i="5"/>
  <c r="AK50" i="5"/>
  <c r="AK49" i="5" s="1"/>
  <c r="X46" i="5"/>
  <c r="W46" i="5"/>
  <c r="Y46" i="5" s="1"/>
  <c r="AV43" i="5"/>
  <c r="AU43" i="5"/>
  <c r="X43" i="5"/>
  <c r="W43" i="5"/>
  <c r="Y43" i="5" s="1"/>
  <c r="AV42" i="5"/>
  <c r="AU42" i="5"/>
  <c r="X42" i="5"/>
  <c r="W42" i="5"/>
  <c r="Y42" i="5" s="1"/>
  <c r="AV41" i="5"/>
  <c r="AU41" i="5"/>
  <c r="AW41" i="5" s="1"/>
  <c r="AK45" i="5"/>
  <c r="AK44" i="5" s="1"/>
  <c r="X41" i="5"/>
  <c r="W41" i="5"/>
  <c r="Y41" i="5" s="1"/>
  <c r="Y45" i="5" s="1"/>
  <c r="Y44" i="5" s="1"/>
  <c r="BM38" i="5"/>
  <c r="AV38" i="5"/>
  <c r="AU38" i="5"/>
  <c r="AW38" i="5" s="1"/>
  <c r="AK38" i="5"/>
  <c r="X38" i="5"/>
  <c r="W38" i="5"/>
  <c r="Y38" i="5" s="1"/>
  <c r="BM37" i="5"/>
  <c r="AV37" i="5"/>
  <c r="AU37" i="5"/>
  <c r="AW37" i="5" s="1"/>
  <c r="AK37" i="5"/>
  <c r="X37" i="5"/>
  <c r="W37" i="5"/>
  <c r="Y37" i="5" s="1"/>
  <c r="BM36" i="5"/>
  <c r="AV36" i="5"/>
  <c r="AU36" i="5"/>
  <c r="AW36" i="5" s="1"/>
  <c r="AW40" i="5" s="1"/>
  <c r="AW39" i="5" s="1"/>
  <c r="AK36" i="5"/>
  <c r="AK40" i="5" s="1"/>
  <c r="AK39" i="5" s="1"/>
  <c r="X36" i="5"/>
  <c r="W36" i="5"/>
  <c r="Y36" i="5" s="1"/>
  <c r="Y40" i="5" s="1"/>
  <c r="Y39" i="5" s="1"/>
  <c r="BL33" i="5"/>
  <c r="BK33" i="5"/>
  <c r="AV33" i="5"/>
  <c r="AU33" i="5"/>
  <c r="AW33" i="5" s="1"/>
  <c r="X33" i="5"/>
  <c r="W33" i="5"/>
  <c r="Y33" i="5" s="1"/>
  <c r="BL32" i="5"/>
  <c r="BK32" i="5"/>
  <c r="AV32" i="5"/>
  <c r="AU32" i="5"/>
  <c r="AW32" i="5" s="1"/>
  <c r="X32" i="5"/>
  <c r="W32" i="5"/>
  <c r="Y32" i="5" s="1"/>
  <c r="BL31" i="5"/>
  <c r="AV31" i="5"/>
  <c r="AU31" i="5"/>
  <c r="AW31" i="5" s="1"/>
  <c r="X31" i="5"/>
  <c r="W31" i="5"/>
  <c r="Y31" i="5" s="1"/>
  <c r="Y151" i="5" l="1"/>
  <c r="AW165" i="5"/>
  <c r="AW164" i="5" s="1"/>
  <c r="AW160" i="5"/>
  <c r="AW159" i="5" s="1"/>
  <c r="AW155" i="5"/>
  <c r="AW154" i="5" s="1"/>
  <c r="AW146" i="5"/>
  <c r="AW145" i="5" s="1"/>
  <c r="AW136" i="5"/>
  <c r="AW135" i="5" s="1"/>
  <c r="AW131" i="5"/>
  <c r="AW130" i="5" s="1"/>
  <c r="Y35" i="5"/>
  <c r="Y34" i="5" s="1"/>
  <c r="AK35" i="5"/>
  <c r="AK34" i="5" s="1"/>
  <c r="BM41" i="5"/>
  <c r="AW42" i="5"/>
  <c r="BM42" i="5"/>
  <c r="AW43" i="5"/>
  <c r="BM43" i="5"/>
  <c r="AW46" i="5"/>
  <c r="AW50" i="5" s="1"/>
  <c r="AW49" i="5" s="1"/>
  <c r="BM46" i="5"/>
  <c r="Y47" i="5"/>
  <c r="BM56" i="5"/>
  <c r="Y57" i="5"/>
  <c r="AW88" i="5"/>
  <c r="AW87" i="5" s="1"/>
  <c r="Y59" i="5"/>
  <c r="Y58" i="5" s="1"/>
  <c r="Y62" i="5"/>
  <c r="AK64" i="5"/>
  <c r="AK63" i="5" s="1"/>
  <c r="AK65" i="5"/>
  <c r="BM65" i="5"/>
  <c r="BM69" i="5" s="1"/>
  <c r="BM68" i="5" s="1"/>
  <c r="Y66" i="5"/>
  <c r="AK66" i="5"/>
  <c r="Y70" i="5"/>
  <c r="BM74" i="5"/>
  <c r="BM73" i="5" s="1"/>
  <c r="Y72" i="5"/>
  <c r="BM80" i="5"/>
  <c r="Y81" i="5"/>
  <c r="Y83" i="5" s="1"/>
  <c r="Y82" i="5" s="1"/>
  <c r="BM81" i="5"/>
  <c r="Y84" i="5"/>
  <c r="BM85" i="5"/>
  <c r="Y86" i="5"/>
  <c r="BM89" i="5"/>
  <c r="BM93" i="5" s="1"/>
  <c r="BM92" i="5" s="1"/>
  <c r="Y90" i="5"/>
  <c r="BM91" i="5"/>
  <c r="Y94" i="5"/>
  <c r="AK98" i="5"/>
  <c r="AK97" i="5" s="1"/>
  <c r="BM95" i="5"/>
  <c r="BM98" i="5" s="1"/>
  <c r="BM97" i="5" s="1"/>
  <c r="Y96" i="5"/>
  <c r="BM104" i="5"/>
  <c r="Y105" i="5"/>
  <c r="Y107" i="5" s="1"/>
  <c r="Y106" i="5" s="1"/>
  <c r="BM108" i="5"/>
  <c r="Y109" i="5"/>
  <c r="BM110" i="5"/>
  <c r="Y113" i="5"/>
  <c r="AK114" i="5"/>
  <c r="BM114" i="5"/>
  <c r="Y115" i="5"/>
  <c r="AK122" i="5"/>
  <c r="AK121" i="5" s="1"/>
  <c r="BM118" i="5"/>
  <c r="BM120" i="5"/>
  <c r="Y127" i="5"/>
  <c r="BM127" i="5"/>
  <c r="Y128" i="5"/>
  <c r="BM129" i="5"/>
  <c r="Y132" i="5"/>
  <c r="BM133" i="5"/>
  <c r="Y134" i="5"/>
  <c r="BM137" i="5"/>
  <c r="BM141" i="5" s="1"/>
  <c r="BM140" i="5" s="1"/>
  <c r="Y138" i="5"/>
  <c r="BM139" i="5"/>
  <c r="Y142" i="5"/>
  <c r="AK146" i="5"/>
  <c r="AK145" i="5" s="1"/>
  <c r="BM143" i="5"/>
  <c r="BM146" i="5" s="1"/>
  <c r="BM145" i="5" s="1"/>
  <c r="BM152" i="5"/>
  <c r="Y153" i="5"/>
  <c r="Y155" i="5" s="1"/>
  <c r="Y154" i="5" s="1"/>
  <c r="BM156" i="5"/>
  <c r="Y157" i="5"/>
  <c r="BM158" i="5"/>
  <c r="Y161" i="5"/>
  <c r="AK165" i="5"/>
  <c r="AK164" i="5" s="1"/>
  <c r="BM162" i="5"/>
  <c r="BM165" i="5" s="1"/>
  <c r="BM164" i="5" s="1"/>
  <c r="Y163" i="5"/>
  <c r="Y50" i="5"/>
  <c r="Y49" i="5" s="1"/>
  <c r="Y71" i="5"/>
  <c r="Y74" i="5" s="1"/>
  <c r="Y73" i="5" s="1"/>
  <c r="Y95" i="5"/>
  <c r="Y98" i="5" s="1"/>
  <c r="Y97" i="5" s="1"/>
  <c r="Y119" i="5"/>
  <c r="Y144" i="5"/>
  <c r="Y146" i="5" s="1"/>
  <c r="Y145" i="5" s="1"/>
  <c r="Y170" i="5"/>
  <c r="AK170" i="5"/>
  <c r="AK169" i="5" s="1"/>
  <c r="AW170" i="5"/>
  <c r="AW169" i="5" s="1"/>
  <c r="AK160" i="5"/>
  <c r="AK159" i="5" s="1"/>
  <c r="BM160" i="5"/>
  <c r="BM159" i="5" s="1"/>
  <c r="Y165" i="5"/>
  <c r="Y164" i="5" s="1"/>
  <c r="AK155" i="5"/>
  <c r="AK154" i="5" s="1"/>
  <c r="BM155" i="5"/>
  <c r="BM154" i="5" s="1"/>
  <c r="Y160" i="5"/>
  <c r="Y159" i="5" s="1"/>
  <c r="Y131" i="5"/>
  <c r="Y130" i="5" s="1"/>
  <c r="AK141" i="5"/>
  <c r="AK140" i="5" s="1"/>
  <c r="AK136" i="5"/>
  <c r="AK135" i="5" s="1"/>
  <c r="BM136" i="5"/>
  <c r="BM135" i="5" s="1"/>
  <c r="Y141" i="5"/>
  <c r="Y140" i="5" s="1"/>
  <c r="AK131" i="5"/>
  <c r="AK130" i="5" s="1"/>
  <c r="BM131" i="5"/>
  <c r="BM130" i="5" s="1"/>
  <c r="Y136" i="5"/>
  <c r="Y135" i="5" s="1"/>
  <c r="AK117" i="5"/>
  <c r="AK116" i="5" s="1"/>
  <c r="BM117" i="5"/>
  <c r="BM116" i="5" s="1"/>
  <c r="Y122" i="5"/>
  <c r="Y121" i="5" s="1"/>
  <c r="AK112" i="5"/>
  <c r="AK111" i="5" s="1"/>
  <c r="Y117" i="5"/>
  <c r="Y116" i="5" s="1"/>
  <c r="BM112" i="5"/>
  <c r="BM111" i="5" s="1"/>
  <c r="AK107" i="5"/>
  <c r="AK106" i="5" s="1"/>
  <c r="BM107" i="5"/>
  <c r="BM106" i="5" s="1"/>
  <c r="Y112" i="5"/>
  <c r="Y111" i="5" s="1"/>
  <c r="AK88" i="5"/>
  <c r="AK87" i="5" s="1"/>
  <c r="BM88" i="5"/>
  <c r="BM87" i="5" s="1"/>
  <c r="Y93" i="5"/>
  <c r="Y92" i="5" s="1"/>
  <c r="AK83" i="5"/>
  <c r="AK82" i="5" s="1"/>
  <c r="BM83" i="5"/>
  <c r="BM82" i="5" s="1"/>
  <c r="Y88" i="5"/>
  <c r="Y87" i="5" s="1"/>
  <c r="BM64" i="5"/>
  <c r="BM63" i="5" s="1"/>
  <c r="Y69" i="5"/>
  <c r="Y68" i="5" s="1"/>
  <c r="AK59" i="5"/>
  <c r="AK58" i="5" s="1"/>
  <c r="BM59" i="5"/>
  <c r="BM58" i="5" s="1"/>
  <c r="Y64" i="5"/>
  <c r="Y63" i="5" s="1"/>
  <c r="AK74" i="5"/>
  <c r="AK73" i="5" s="1"/>
  <c r="BM35" i="5"/>
  <c r="BM34" i="5" s="1"/>
  <c r="BM50" i="5"/>
  <c r="BM49" i="5" s="1"/>
  <c r="AW35" i="5"/>
  <c r="AW34" i="5" s="1"/>
  <c r="BM40" i="5"/>
  <c r="BM39" i="5" s="1"/>
  <c r="AW45" i="5"/>
  <c r="AW44" i="5" s="1"/>
  <c r="AV24" i="5"/>
  <c r="AU24" i="5"/>
  <c r="AV23" i="5"/>
  <c r="AU23" i="5"/>
  <c r="AV22" i="5"/>
  <c r="AU22" i="5"/>
  <c r="AV19" i="5"/>
  <c r="AU19" i="5"/>
  <c r="AV18" i="5"/>
  <c r="AU18" i="5"/>
  <c r="AV17" i="5"/>
  <c r="AU17" i="5"/>
  <c r="AV14" i="5"/>
  <c r="AU14" i="5"/>
  <c r="AV13" i="5"/>
  <c r="AU13" i="5"/>
  <c r="AV12" i="5"/>
  <c r="AV9" i="5"/>
  <c r="AV8" i="5"/>
  <c r="BK19" i="5"/>
  <c r="BL18" i="5"/>
  <c r="BK18" i="5"/>
  <c r="BL17" i="5"/>
  <c r="BK17" i="5"/>
  <c r="AK24" i="5"/>
  <c r="AJ19" i="5"/>
  <c r="AJ18" i="5"/>
  <c r="AK18" i="5"/>
  <c r="AK17" i="5"/>
  <c r="AI14" i="5"/>
  <c r="AK13" i="5"/>
  <c r="AK12" i="5"/>
  <c r="X24" i="5"/>
  <c r="W24" i="5"/>
  <c r="X23" i="5"/>
  <c r="W23" i="5"/>
  <c r="Y23" i="5" s="1"/>
  <c r="X22" i="5"/>
  <c r="W22" i="5"/>
  <c r="X19" i="5"/>
  <c r="W19" i="5"/>
  <c r="X18" i="5"/>
  <c r="W18" i="5"/>
  <c r="Y18" i="5" s="1"/>
  <c r="X17" i="5"/>
  <c r="W17" i="5"/>
  <c r="Y17" i="5" s="1"/>
  <c r="X14" i="5"/>
  <c r="W14" i="5"/>
  <c r="X13" i="5"/>
  <c r="W13" i="5"/>
  <c r="Y13" i="5" s="1"/>
  <c r="X12" i="5"/>
  <c r="W12" i="5"/>
  <c r="AK8" i="5" l="1"/>
  <c r="Y12" i="5"/>
  <c r="AK19" i="5"/>
  <c r="AK22" i="5"/>
  <c r="AK23" i="5"/>
  <c r="BM12" i="5"/>
  <c r="BM14" i="5"/>
  <c r="AW8" i="5"/>
  <c r="AW9" i="5"/>
  <c r="AW12" i="5"/>
  <c r="AW14" i="5"/>
  <c r="AW18" i="5"/>
  <c r="BM170" i="5"/>
  <c r="BM169" i="5" s="1"/>
  <c r="BM122" i="5"/>
  <c r="BM121" i="5" s="1"/>
  <c r="AK93" i="5"/>
  <c r="AK92" i="5" s="1"/>
  <c r="AK69" i="5"/>
  <c r="AK68" i="5" s="1"/>
  <c r="AK9" i="5"/>
  <c r="BM45" i="5"/>
  <c r="BM44" i="5" s="1"/>
  <c r="Y14" i="5"/>
  <c r="BM23" i="5"/>
  <c r="BM22" i="5"/>
  <c r="BM24" i="5"/>
  <c r="BM13" i="5"/>
  <c r="AW17" i="5"/>
  <c r="AW19" i="5"/>
  <c r="AW13" i="5"/>
  <c r="Y22" i="5"/>
  <c r="Y24" i="5"/>
  <c r="Y19" i="5"/>
  <c r="AW24" i="5"/>
  <c r="AW23" i="5"/>
  <c r="AW22" i="5"/>
  <c r="U86" i="7" l="1"/>
  <c r="T86" i="7"/>
  <c r="S86" i="7"/>
  <c r="R86" i="7"/>
  <c r="Q86" i="7"/>
  <c r="P86" i="7"/>
  <c r="O86" i="7"/>
  <c r="N86" i="7"/>
  <c r="M86" i="7"/>
  <c r="L86" i="7"/>
  <c r="K86" i="7"/>
  <c r="J86" i="7"/>
  <c r="I86" i="7"/>
  <c r="H86" i="7"/>
  <c r="G86" i="7"/>
  <c r="U74" i="7"/>
  <c r="T74" i="7"/>
  <c r="S74" i="7"/>
  <c r="R74" i="7"/>
  <c r="Q74" i="7"/>
  <c r="P74" i="7"/>
  <c r="O74" i="7"/>
  <c r="N74" i="7"/>
  <c r="M74" i="7"/>
  <c r="L74" i="7"/>
  <c r="K74" i="7"/>
  <c r="J74" i="7"/>
  <c r="I74" i="7"/>
  <c r="H74" i="7"/>
  <c r="G74" i="7"/>
  <c r="U62" i="7"/>
  <c r="T62" i="7"/>
  <c r="S62" i="7"/>
  <c r="R62" i="7"/>
  <c r="Q62" i="7"/>
  <c r="P62" i="7"/>
  <c r="O62" i="7"/>
  <c r="N62" i="7"/>
  <c r="M62" i="7"/>
  <c r="L62" i="7"/>
  <c r="K62" i="7"/>
  <c r="J62" i="7"/>
  <c r="I62" i="7"/>
  <c r="H62" i="7"/>
  <c r="G62" i="7"/>
  <c r="U50" i="7"/>
  <c r="T50" i="7"/>
  <c r="S50" i="7"/>
  <c r="R50" i="7"/>
  <c r="Q50" i="7"/>
  <c r="P50" i="7"/>
  <c r="O50" i="7"/>
  <c r="N50" i="7"/>
  <c r="M50" i="7"/>
  <c r="L50" i="7"/>
  <c r="K50" i="7"/>
  <c r="J50" i="7"/>
  <c r="I50" i="7"/>
  <c r="H50" i="7"/>
  <c r="G50" i="7"/>
  <c r="U38" i="7"/>
  <c r="T38" i="7"/>
  <c r="S38" i="7"/>
  <c r="R38" i="7"/>
  <c r="Q38" i="7"/>
  <c r="P38" i="7"/>
  <c r="O38" i="7"/>
  <c r="N38" i="7"/>
  <c r="M38" i="7"/>
  <c r="L38" i="7"/>
  <c r="K38" i="7"/>
  <c r="J38" i="7"/>
  <c r="I38" i="7"/>
  <c r="H38" i="7"/>
  <c r="G38" i="7"/>
  <c r="U26" i="7"/>
  <c r="T26" i="7"/>
  <c r="S26" i="7"/>
  <c r="R26" i="7"/>
  <c r="Q26" i="7"/>
  <c r="O26" i="7"/>
  <c r="N26" i="7"/>
  <c r="M26" i="7"/>
  <c r="L26" i="7"/>
  <c r="K26" i="7"/>
  <c r="J26" i="7"/>
  <c r="I26" i="7"/>
  <c r="H26" i="7"/>
  <c r="BM21" i="5" l="1"/>
  <c r="BM20" i="5" s="1"/>
  <c r="BM16" i="5"/>
  <c r="BM15" i="5" s="1"/>
  <c r="Y21" i="5"/>
  <c r="Y20" i="5" s="1"/>
  <c r="BM11" i="5"/>
  <c r="BM10" i="5" s="1"/>
  <c r="AW21" i="5" l="1"/>
  <c r="AW20" i="5" s="1"/>
  <c r="AW16" i="5"/>
  <c r="AW15" i="5" s="1"/>
  <c r="AW26" i="5"/>
  <c r="AW25" i="5" s="1"/>
  <c r="AK26" i="5"/>
  <c r="AK25" i="5" s="1"/>
  <c r="AK21" i="5"/>
  <c r="AK20" i="5" s="1"/>
  <c r="AK16" i="5"/>
  <c r="AK15" i="5" s="1"/>
  <c r="AK11" i="5"/>
  <c r="AK10" i="5" s="1"/>
  <c r="Y26" i="5"/>
  <c r="Y25" i="5" s="1"/>
  <c r="Y16" i="5"/>
  <c r="Y15" i="5" s="1"/>
  <c r="BM26" i="5"/>
  <c r="BM25" i="5" s="1"/>
  <c r="Y11" i="5"/>
  <c r="Y10" i="5" s="1"/>
  <c r="AW11" i="5"/>
  <c r="AW10" i="5" s="1"/>
  <c r="F85" i="7"/>
  <c r="F84" i="7" s="1"/>
  <c r="F83" i="7"/>
  <c r="F82" i="7" s="1"/>
  <c r="F81" i="7"/>
  <c r="F80" i="7" s="1"/>
  <c r="F79" i="7"/>
  <c r="F78" i="7" s="1"/>
  <c r="F73" i="7"/>
  <c r="F72" i="7" s="1"/>
  <c r="F71" i="7"/>
  <c r="F70" i="7" s="1"/>
  <c r="F69" i="7"/>
  <c r="F68" i="7" s="1"/>
  <c r="F67" i="7"/>
  <c r="F61" i="7"/>
  <c r="F60" i="7" s="1"/>
  <c r="F59" i="7"/>
  <c r="F58" i="7" s="1"/>
  <c r="F57" i="7"/>
  <c r="F56" i="7" s="1"/>
  <c r="F55" i="7"/>
  <c r="F54" i="7" s="1"/>
  <c r="F49" i="7"/>
  <c r="F48" i="7" s="1"/>
  <c r="F47" i="7"/>
  <c r="F46" i="7" s="1"/>
  <c r="F45" i="7"/>
  <c r="F44" i="7" s="1"/>
  <c r="F43" i="7"/>
  <c r="F42" i="7" s="1"/>
  <c r="F37" i="7"/>
  <c r="F36" i="7" s="1"/>
  <c r="F35" i="7"/>
  <c r="F34" i="7" s="1"/>
  <c r="F33" i="7"/>
  <c r="F32" i="7" s="1"/>
  <c r="F31" i="7"/>
  <c r="F25" i="7"/>
  <c r="F24" i="7" s="1"/>
  <c r="F23" i="7"/>
  <c r="F22" i="7" s="1"/>
  <c r="F21" i="7"/>
  <c r="F20" i="7" s="1"/>
  <c r="F19" i="7"/>
  <c r="F18" i="7" s="1"/>
  <c r="I14" i="7"/>
  <c r="J14" i="7"/>
  <c r="K14" i="7"/>
  <c r="L14" i="7"/>
  <c r="M14" i="7"/>
  <c r="N14" i="7"/>
  <c r="O14" i="7"/>
  <c r="P14" i="7"/>
  <c r="Q14" i="7"/>
  <c r="R14" i="7"/>
  <c r="S14" i="7"/>
  <c r="T14" i="7"/>
  <c r="U14" i="7"/>
  <c r="F86" i="7" l="1"/>
  <c r="F74" i="7"/>
  <c r="F66" i="7"/>
  <c r="F50" i="7"/>
  <c r="F38" i="7"/>
  <c r="F30" i="7"/>
  <c r="F26" i="7"/>
  <c r="F62" i="7"/>
  <c r="F11" i="7" l="1"/>
  <c r="F10" i="7" s="1"/>
  <c r="F13" i="7"/>
  <c r="F12" i="7" s="1"/>
  <c r="F9" i="7"/>
  <c r="F14" i="7" l="1"/>
</calcChain>
</file>

<file path=xl/sharedStrings.xml><?xml version="1.0" encoding="utf-8"?>
<sst xmlns="http://schemas.openxmlformats.org/spreadsheetml/2006/main" count="1545" uniqueCount="109">
  <si>
    <t>DADES ENTITAT</t>
  </si>
  <si>
    <t xml:space="preserve">0. TIPUS D'ENTITAT </t>
  </si>
  <si>
    <t>1. EDAT</t>
  </si>
  <si>
    <t>2. NIVELL D'ESTUDIS</t>
  </si>
  <si>
    <t>3. SITUACIÓ LABORAL</t>
  </si>
  <si>
    <t>Nom entitat sol·licitant / Raó social</t>
  </si>
  <si>
    <t>Data Inici</t>
  </si>
  <si>
    <t>Data Fi</t>
  </si>
  <si>
    <t>Microempresa</t>
  </si>
  <si>
    <t>Persones inactives</t>
  </si>
  <si>
    <t>Persones participants amb discapacitat</t>
  </si>
  <si>
    <t>1r</t>
  </si>
  <si>
    <t>2n</t>
  </si>
  <si>
    <t>3r</t>
  </si>
  <si>
    <t>4t</t>
  </si>
  <si>
    <t>4. COL·LECTIUS</t>
  </si>
  <si>
    <t>1r PUNT D'ACTUACIÓ</t>
  </si>
  <si>
    <t>2n PUNT D'ACTUACIÓ</t>
  </si>
  <si>
    <t>3r PUNT D'ACTUACIÓ</t>
  </si>
  <si>
    <t>5è PUNT D'ACTUACIÓ</t>
  </si>
  <si>
    <t>6è PUNT D'ACTUACIÓ</t>
  </si>
  <si>
    <t>4t PUNT D'ACTUACIÓ</t>
  </si>
  <si>
    <t>TOTAL</t>
  </si>
  <si>
    <t>7è PUNT D'ACTUACIÓ</t>
  </si>
  <si>
    <t>Física</t>
  </si>
  <si>
    <t>Sensorial</t>
  </si>
  <si>
    <t>Trastorn Salut mental</t>
  </si>
  <si>
    <t>Psíquica</t>
  </si>
  <si>
    <t>POBLACIÓ del PUNT ACTUACIÓ</t>
  </si>
  <si>
    <t>Masculí</t>
  </si>
  <si>
    <t>Femení</t>
  </si>
  <si>
    <t>No binari</t>
  </si>
  <si>
    <t xml:space="preserve">Cap de les dues tipologies anteriors </t>
  </si>
  <si>
    <t>Persones joves d'edats compreses entre els 18 i els 29 anys</t>
  </si>
  <si>
    <t>Persones menors de 18 anys</t>
  </si>
  <si>
    <t>Persones amb el primer cicle d'ensenyament secundari com a màxim
(CINE 0-2)</t>
  </si>
  <si>
    <t>Persones amb el
segon cicle d'ensenyament secundari
(CINE 3)</t>
  </si>
  <si>
    <t>Persones amb ensenyament postsecundari
(CINE 4)</t>
  </si>
  <si>
    <t>Persones amb
ensenyament superior o terciari
(CINE 5 a 8)</t>
  </si>
  <si>
    <t>Persones en atur, incloses les de llarga durada</t>
  </si>
  <si>
    <t>Persones en atur de llarga durada</t>
  </si>
  <si>
    <t>Persones participants
de zones rurals</t>
  </si>
  <si>
    <t>Capacitat Intel·lectual Límit</t>
  </si>
  <si>
    <t>TOTALS</t>
  </si>
  <si>
    <t>Nombre de persones participants 
ateses</t>
  </si>
  <si>
    <t>(empleneu les dades de cada trimestre a la fila que correspongui)</t>
  </si>
  <si>
    <t>GÈNERE</t>
  </si>
  <si>
    <t>Persones participants de 55 anys o més</t>
  </si>
  <si>
    <t>Persones sense llar
o afectades per l'exclusió en matèria de l'habitatge</t>
  </si>
  <si>
    <t>Persones treballadores, incloses les que treballen per compte propi</t>
  </si>
  <si>
    <r>
      <t>Cada trimestre s'haurà d'emplenar a la</t>
    </r>
    <r>
      <rPr>
        <b/>
        <sz val="10"/>
        <color theme="1"/>
        <rFont val="Arial"/>
        <family val="2"/>
      </rPr>
      <t xml:space="preserve"> fila </t>
    </r>
    <r>
      <rPr>
        <sz val="10"/>
        <color theme="1"/>
        <rFont val="Arial"/>
        <family val="2"/>
      </rPr>
      <t xml:space="preserve">que es correspongui amb el trimestre corresponent. De forma que, per exemple, les dades del primer trimestre s'emplenaran a la fila que posi "1r" a la columna "TRIMESTRE", les del segon trimestre s'introduiran a la fila que posi "2n" a la columna "TRIMESTRE" i així succesivament. </t>
    </r>
  </si>
  <si>
    <t>(NOMÉS informeu de les NOVES INCORPORACIONS)</t>
  </si>
  <si>
    <t>Només haureu d'emplenar les caselles amb fons de color blanc.</t>
  </si>
  <si>
    <t xml:space="preserve">Nombre de punts d'actuació </t>
  </si>
  <si>
    <t>Nombre de punts d'actuació</t>
  </si>
  <si>
    <t>Serveis integrals d'orientació, acompanyament i suport a la inserció de les persones amb discapacitat o trastorns de la salut mental (SIOAS)</t>
  </si>
  <si>
    <r>
      <rPr>
        <b/>
        <sz val="10"/>
        <color theme="1"/>
        <rFont val="Arial"/>
        <family val="2"/>
      </rPr>
      <t xml:space="preserve">4. COL·LECTIU:  </t>
    </r>
    <r>
      <rPr>
        <sz val="10"/>
        <color theme="1"/>
        <rFont val="Arial"/>
        <family val="2"/>
      </rPr>
      <t xml:space="preserve">les persones poden acumular diferents </t>
    </r>
    <r>
      <rPr>
        <i/>
        <sz val="10"/>
        <color theme="1"/>
        <rFont val="Arial"/>
        <family val="2"/>
      </rPr>
      <t>vulnerabilitats</t>
    </r>
    <r>
      <rPr>
        <sz val="10"/>
        <color theme="1"/>
        <rFont val="Arial"/>
        <family val="2"/>
      </rPr>
      <t xml:space="preserve"> (és a dir poden comptabilitzar-se en més d'un dels indicadors, per exemple una persona pot tenir una discapacitat i al temps pertànyer a una minoria i estar afectada per l'exclusió d'habitatge). És a dir, que el nombre total de persones del sumatori d'aquests indicadors pot superar el nombre de persones participants ateses.</t>
    </r>
  </si>
  <si>
    <t xml:space="preserve">A continuació haureu d'informar de les necessitats de suport que tenen les persones participants, agrupant-les per tipus de discapacitat. I a l'última graella es sumaran els totals de persones en funció de la tipologia de discapacitat i nivell de suport. </t>
  </si>
  <si>
    <t>Persones participants entre els 30 i 54 anys</t>
  </si>
  <si>
    <t>(els totals han de ser IDÈNTICS als totals de Nivell d'estudis i als de Situació laboral)</t>
  </si>
  <si>
    <t>(els totals han de ser IDÈNTICS als totals d'Edat i als de Situació laboral)</t>
  </si>
  <si>
    <t>(els totals han de ser IDÈNTICS als totals d'Edat i als de Nivell d'estudis)</t>
  </si>
  <si>
    <t>(els totals poden ser iguals o superiors als totals d'Edat, als de Nivell d'estudis i als de Situació laboral)</t>
  </si>
  <si>
    <t>Homes</t>
  </si>
  <si>
    <t>Dones</t>
  </si>
  <si>
    <t>TOTALS EDAT PER GÈNERE</t>
  </si>
  <si>
    <t>TOTALS NIVELL D'ESTUDIS PER GÈNERE</t>
  </si>
  <si>
    <t>TOTALS SITUACIÓ LABORAL PER GÈNERE</t>
  </si>
  <si>
    <t>TOTALS COL·LECTIU PER GÈNERE</t>
  </si>
  <si>
    <r>
      <t xml:space="preserve">POBLACIÓ del PUNT ACTUACIÓ
</t>
    </r>
    <r>
      <rPr>
        <sz val="11"/>
        <color theme="1"/>
        <rFont val="Arial"/>
        <family val="2"/>
      </rPr>
      <t>(indiqueu el nom tal com apareix a la Resolució d'atorgament)</t>
    </r>
  </si>
  <si>
    <r>
      <t xml:space="preserve">Nombre de Persones Participants
</t>
    </r>
    <r>
      <rPr>
        <sz val="11"/>
        <color theme="1"/>
        <rFont val="Arial"/>
        <family val="2"/>
      </rPr>
      <t>(d'acord amb la Resolució d'atorgament)</t>
    </r>
  </si>
  <si>
    <r>
      <t xml:space="preserve">Durada Servei
</t>
    </r>
    <r>
      <rPr>
        <sz val="11"/>
        <color theme="1"/>
        <rFont val="Arial"/>
        <family val="2"/>
      </rPr>
      <t>(introduïu un nombre sencer i d'acord amb la Resolució d'atorgament)</t>
    </r>
  </si>
  <si>
    <r>
      <t xml:space="preserve">Petita o mitjana empresa subvencionada
</t>
    </r>
    <r>
      <rPr>
        <sz val="11"/>
        <color theme="1"/>
        <rFont val="Arial"/>
        <family val="2"/>
      </rPr>
      <t>(inclosa la cooperativa i empresa d'economia social)</t>
    </r>
  </si>
  <si>
    <r>
      <t>NOMBRE PERSONES PARTICIPANTS ATESES</t>
    </r>
    <r>
      <rPr>
        <b/>
        <sz val="9"/>
        <color theme="1"/>
        <rFont val="Arial"/>
        <family val="2"/>
      </rPr>
      <t xml:space="preserve">
</t>
    </r>
    <r>
      <rPr>
        <b/>
        <sz val="6"/>
        <color theme="1"/>
        <rFont val="Arial"/>
        <family val="2"/>
      </rPr>
      <t xml:space="preserve">
</t>
    </r>
    <r>
      <rPr>
        <sz val="13"/>
        <color theme="1"/>
        <rFont val="Arial"/>
        <family val="2"/>
      </rPr>
      <t>(ha de ser IDÈNTIC al total d'Edat, al total de Nivell d'estudis i al total de Situació laboral)</t>
    </r>
  </si>
  <si>
    <t>Persones nacionals de tercers països
(persones que no són ciutadanes de cap estat membre de la UE)</t>
  </si>
  <si>
    <t>Persones participants d'origen estranger
(persones que no tenen la nacionalitat espanyola)</t>
  </si>
  <si>
    <t>Persones participants pertanyents a minories
(incloses les comunitats marginades,
com la població romaní)</t>
  </si>
  <si>
    <r>
      <t xml:space="preserve">Nombre de persones participants
</t>
    </r>
    <r>
      <rPr>
        <sz val="11"/>
        <color theme="1"/>
        <rFont val="Arial"/>
        <family val="2"/>
      </rPr>
      <t>(d'acord amb la Resolució d'atorgament)</t>
    </r>
  </si>
  <si>
    <r>
      <t xml:space="preserve">Durada servei
</t>
    </r>
    <r>
      <rPr>
        <sz val="11"/>
        <color theme="1"/>
        <rFont val="Arial"/>
        <family val="2"/>
      </rPr>
      <t>(introduïu un nombre sencer i d'acord amb la Resolució d'atorgament)</t>
    </r>
  </si>
  <si>
    <t>Data inici</t>
  </si>
  <si>
    <t>Data fi</t>
  </si>
  <si>
    <r>
      <t xml:space="preserve">Nombre de persones ateses amb necessitat de </t>
    </r>
    <r>
      <rPr>
        <b/>
        <sz val="9"/>
        <color theme="1"/>
        <rFont val="Arial"/>
        <family val="2"/>
      </rPr>
      <t xml:space="preserve">SUPORT INTERMITENT </t>
    </r>
  </si>
  <si>
    <r>
      <t xml:space="preserve">Nombre de persones ateses amb necessitat de </t>
    </r>
    <r>
      <rPr>
        <b/>
        <sz val="9"/>
        <color theme="1"/>
        <rFont val="Arial"/>
        <family val="2"/>
      </rPr>
      <t>SUPORT LIMITAT</t>
    </r>
  </si>
  <si>
    <r>
      <t xml:space="preserve">Nombre de persones ateses amb necessitat de </t>
    </r>
    <r>
      <rPr>
        <b/>
        <sz val="9"/>
        <color theme="1"/>
        <rFont val="Arial"/>
        <family val="2"/>
      </rPr>
      <t>SUPORT EXTENS</t>
    </r>
  </si>
  <si>
    <r>
      <t xml:space="preserve">Nombre de persones participants (columna M): Al primer trimestre informeu el total de persones participants ateses durant el trimestre. A la resta de trimestres NOMÉS heu d'informar ESTRICTAMENT els indicadors corresponents a les NOVES INCORPORACIONS al Servei durant el trimestre. </t>
    </r>
    <r>
      <rPr>
        <b/>
        <sz val="10"/>
        <color theme="1"/>
        <rFont val="Arial"/>
        <family val="2"/>
      </rPr>
      <t>NO heu de sumar participants cada trimestre</t>
    </r>
    <r>
      <rPr>
        <sz val="10"/>
        <color theme="1"/>
        <rFont val="Arial"/>
        <family val="2"/>
      </rPr>
      <t xml:space="preserve">, sinó que pot passar que incorporeu totes les persones participants al primer trimestre i no hagi cap nova incorporació. En aquest cas, empleneu el primer trimestre i als trimestres restants poseu zeros a la primera fila d'indicadors del 2n, 3r i 4t, per tal que quedi constància que s'ha emplenat el formulari.
</t>
    </r>
    <r>
      <rPr>
        <b/>
        <sz val="10"/>
        <color theme="1"/>
        <rFont val="Arial"/>
        <family val="2"/>
      </rPr>
      <t>IMPORTANT: En tots els casos, el nombre de la "columna M" ha de ser IDÈNTIC al de la columna "Total d'Edat", al de la columna "Total Nivell d'Estudis" i al de la columna "Total Situació Laboral".</t>
    </r>
  </si>
  <si>
    <r>
      <t xml:space="preserve">Per cada trimestre trobareu una fila per informar el nombre de persones de gènere masculí, una per al nombre de persones de gènere femení, una per al nombre de persones de gènere no binari, a més d'una fila que s'autoemplenarà amb el nombre total d'Homes, de Dones i el Total de nombre de persones participants ateses del grup d'indicadors (edat, nivell d'estudis, situació laboral o col·lectiu).
Per a cada indicador trobareu una columna per informar el nombre d'Homes, una pel nombre de Dones, dues que s'autoemplenaràn que són els sumatoris per Gènere (masculí, femení, no binari) i Sexe (homes, dones), i una última que també s'autoemplenarà i que són els sumatoris del nombre total de persones participants ateses per Gènere del grup d'indicadors (edat, nivell d'estudis, situació laboral i col·lectiu).  
</t>
    </r>
    <r>
      <rPr>
        <b/>
        <sz val="10"/>
        <color theme="1"/>
        <rFont val="Arial"/>
        <family val="2"/>
      </rPr>
      <t>IMPORTANT:</t>
    </r>
    <r>
      <rPr>
        <sz val="10"/>
        <color theme="1"/>
        <rFont val="Arial"/>
        <family val="2"/>
      </rPr>
      <t xml:space="preserve"> </t>
    </r>
    <r>
      <rPr>
        <b/>
        <sz val="10"/>
        <color theme="1"/>
        <rFont val="Arial"/>
        <family val="2"/>
      </rPr>
      <t>El</t>
    </r>
    <r>
      <rPr>
        <sz val="10"/>
        <color theme="1"/>
        <rFont val="Arial"/>
        <family val="2"/>
      </rPr>
      <t xml:space="preserve"> </t>
    </r>
    <r>
      <rPr>
        <b/>
        <sz val="10"/>
        <color theme="1"/>
        <rFont val="Arial"/>
        <family val="2"/>
      </rPr>
      <t>nombre del Total d'Homes, Total de Dones i Total de cada trimestre dels grups Edat, Nivell d'Estudis i Situació Laboral han de ser IDÈNTICS.</t>
    </r>
  </si>
  <si>
    <r>
      <rPr>
        <b/>
        <sz val="10"/>
        <color theme="1"/>
        <rFont val="Arial"/>
        <family val="2"/>
      </rPr>
      <t>0. TIPUS D'ENTITAT:</t>
    </r>
    <r>
      <rPr>
        <sz val="10"/>
        <color theme="1"/>
        <rFont val="Arial"/>
        <family val="2"/>
      </rPr>
      <t xml:space="preserve"> Heu d'escollir un única opció de tipologia d'entitat. Hem incorporat l'opció "Cap de les anteriors". Per tant totes les entitats haureu d'haver escollit una de les opcions. </t>
    </r>
    <r>
      <rPr>
        <b/>
        <sz val="10"/>
        <color theme="1"/>
        <rFont val="Arial"/>
        <family val="2"/>
      </rPr>
      <t>Introduïu un 0 o un 1</t>
    </r>
    <r>
      <rPr>
        <sz val="10"/>
        <color theme="1"/>
        <rFont val="Arial"/>
        <family val="2"/>
      </rPr>
      <t xml:space="preserve"> per indicar quin és la tipologia que s'ajusta a la vostra entitat. </t>
    </r>
    <r>
      <rPr>
        <b/>
        <sz val="10"/>
        <color theme="1"/>
        <rFont val="Arial"/>
        <family val="2"/>
      </rPr>
      <t>NO introduiu "si" o "no"</t>
    </r>
    <r>
      <rPr>
        <sz val="10"/>
        <color theme="1"/>
        <rFont val="Arial"/>
        <family val="2"/>
      </rPr>
      <t xml:space="preserve">. 
Es considera </t>
    </r>
    <r>
      <rPr>
        <b/>
        <sz val="10"/>
        <color theme="1"/>
        <rFont val="Arial"/>
        <family val="2"/>
      </rPr>
      <t>"empresa" tota entitat, independentment de la seva forma jurídica, que exerceix una actividad económica</t>
    </r>
    <r>
      <rPr>
        <sz val="10"/>
        <color theme="1"/>
        <rFont val="Arial"/>
        <family val="2"/>
      </rPr>
      <t xml:space="preserve">. En particular, es consideran empreses les entitats que exerceixin una activitat artesanal o altres activitats així com les societats de persones i associacions que exerceixen una activitat econòmica de forma regular. 
</t>
    </r>
    <r>
      <rPr>
        <b/>
        <sz val="10"/>
        <color theme="1"/>
        <rFont val="Arial"/>
        <family val="2"/>
      </rPr>
      <t>Microempreses</t>
    </r>
    <r>
      <rPr>
        <sz val="10"/>
        <color theme="1"/>
        <rFont val="Arial"/>
        <family val="2"/>
      </rPr>
      <t xml:space="preserve">: empreses amb menys de 10 treballadors El volum de negoci i el balanç general no pot superar els 2 millions d'euros. </t>
    </r>
  </si>
  <si>
    <r>
      <rPr>
        <b/>
        <sz val="10"/>
        <color theme="1"/>
        <rFont val="Arial"/>
        <family val="2"/>
      </rPr>
      <t>2. NIVELL D'ESTUDIS:</t>
    </r>
    <r>
      <rPr>
        <sz val="10"/>
        <color theme="1"/>
        <rFont val="Arial"/>
        <family val="2"/>
      </rPr>
      <t xml:space="preserve"> Totes les persones participants han d'estar encabides en un nivell formatiu i </t>
    </r>
    <r>
      <rPr>
        <b/>
        <sz val="10"/>
        <color theme="1"/>
        <rFont val="Arial"/>
        <family val="2"/>
      </rPr>
      <t>només en un</t>
    </r>
    <r>
      <rPr>
        <sz val="10"/>
        <color theme="1"/>
        <rFont val="Arial"/>
        <family val="2"/>
      </rPr>
      <t xml:space="preserve">. La informació fa referència al nivell d'estudis reglats més alt assolit i no pas al que estiguin cursant en el moment de la incorporació al Servei. 
En el cas de persones immigrants les qualificacions obtingudes al seu país d'origen s'han de considerar amb independència de que s'hagin iniciat o no els procediments de certificació al país de residència actual. </t>
    </r>
  </si>
  <si>
    <r>
      <rPr>
        <b/>
        <sz val="10"/>
        <color theme="1"/>
        <rFont val="Arial"/>
        <family val="2"/>
      </rPr>
      <t>3. SITUACIÓ LABORAL</t>
    </r>
    <r>
      <rPr>
        <sz val="10"/>
        <color theme="1"/>
        <rFont val="Arial"/>
        <family val="2"/>
      </rPr>
      <t>. Entenem per:</t>
    </r>
    <r>
      <rPr>
        <b/>
        <sz val="10"/>
        <color theme="1"/>
        <rFont val="Arial"/>
        <family val="2"/>
      </rPr>
      <t xml:space="preserve"> 
a) Persona aturada: </t>
    </r>
    <r>
      <rPr>
        <sz val="10"/>
        <color theme="1"/>
        <rFont val="Arial"/>
        <family val="2"/>
      </rPr>
      <t xml:space="preserve">persona sense feina, disponible per treballar, cercant feina activament i inscrita al SOC com a DONO.
</t>
    </r>
    <r>
      <rPr>
        <b/>
        <sz val="10"/>
        <color theme="1"/>
        <rFont val="Arial"/>
        <family val="2"/>
      </rPr>
      <t xml:space="preserve">Persona aturada de llarga durada: </t>
    </r>
    <r>
      <rPr>
        <sz val="10"/>
        <color theme="1"/>
        <rFont val="Arial"/>
        <family val="2"/>
      </rPr>
      <t>en el cas de persones menors de 25 anys es consideren "aturades de llarga durada" quan han estat aturades de forma ininterrompuda per un periode superior als sis mesos. En el cas de persones de 25 anys o més el periode ininterromput a l'atur ha de ser superior a 12 mesos.</t>
    </r>
  </si>
  <si>
    <t>Tingueu en compte que les persones que asigneu a l'indicador "Persones aturades de llarga durada", han d'estar també recollides a l'indicador "Persones aturades", ja que són un subgrup de totes les persones aturades, independentment de la durada de la situació d'atur. És a dir, que si s'ha atès 10 persones, de les que 6 són aturades i 4 d'aquestes 6 són aturades de llarga durada, a la primera columna haureu de reflectir 10 persones i a la segona 4. Veureu que el sumatori no acumula les persones que s'hagin informat a "persones aturades de llarga durada".</t>
  </si>
  <si>
    <r>
      <rPr>
        <b/>
        <sz val="10"/>
        <color theme="1"/>
        <rFont val="Arial"/>
        <family val="2"/>
      </rPr>
      <t>b) Persona inactiva</t>
    </r>
    <r>
      <rPr>
        <sz val="10"/>
        <color theme="1"/>
        <rFont val="Arial"/>
        <family val="2"/>
      </rPr>
      <t>: persona que no està en actiu perquè ni està ocupada (treballant) ni desocupada (no treballa però busca feina). O dit d'una altra manera: una persona inactiva no treballa ni busca feina. PER TANT, DONAT QUE</t>
    </r>
    <r>
      <rPr>
        <b/>
        <sz val="10"/>
        <color theme="1"/>
        <rFont val="Arial"/>
        <family val="2"/>
      </rPr>
      <t xml:space="preserve"> LES PERSONES PARTICIPANTS AL SIOAS </t>
    </r>
    <r>
      <rPr>
        <sz val="10"/>
        <color theme="1"/>
        <rFont val="Arial"/>
        <family val="2"/>
      </rPr>
      <t xml:space="preserve">ESTAN EN RECERCA DE FEINA O TREBALLANT, </t>
    </r>
    <r>
      <rPr>
        <b/>
        <sz val="10"/>
        <color theme="1"/>
        <rFont val="Arial"/>
        <family val="2"/>
      </rPr>
      <t>TOTES ELLES ES CONSIDEREN PERSONES EN ACTIU</t>
    </r>
    <r>
      <rPr>
        <sz val="10"/>
        <color theme="1"/>
        <rFont val="Arial"/>
        <family val="2"/>
      </rPr>
      <t xml:space="preserve">. </t>
    </r>
  </si>
  <si>
    <r>
      <t xml:space="preserve">Entenem per:
</t>
    </r>
    <r>
      <rPr>
        <b/>
        <sz val="10"/>
        <color theme="1"/>
        <rFont val="Arial"/>
        <family val="2"/>
      </rPr>
      <t>a) Persones nacionals de tercers països</t>
    </r>
    <r>
      <rPr>
        <sz val="10"/>
        <color theme="1"/>
        <rFont val="Arial"/>
        <family val="2"/>
      </rPr>
      <t>: persones que no són ciutadanes de cap estat membre de la Unió Europea.</t>
    </r>
    <r>
      <rPr>
        <b/>
        <sz val="10"/>
        <color theme="1"/>
        <rFont val="Arial"/>
        <family val="2"/>
      </rPr>
      <t xml:space="preserve">
b) Persones participants d'origen estranger</t>
    </r>
    <r>
      <rPr>
        <sz val="10"/>
        <color theme="1"/>
        <rFont val="Arial"/>
        <family val="2"/>
      </rPr>
      <t>: persones que no tenen la nacionalitat espanyola.</t>
    </r>
    <r>
      <rPr>
        <b/>
        <sz val="10"/>
        <color theme="1"/>
        <rFont val="Arial"/>
        <family val="2"/>
      </rPr>
      <t xml:space="preserve">
c) Minories: </t>
    </r>
    <r>
      <rPr>
        <sz val="10"/>
        <color theme="1"/>
        <rFont val="Arial"/>
        <family val="2"/>
      </rPr>
      <t xml:space="preserve">No hi ha una definició única per a un grup minoritari. En general, quan s'associa a desavantatge, el terme </t>
    </r>
    <r>
      <rPr>
        <i/>
        <sz val="10"/>
        <color theme="1"/>
        <rFont val="Arial"/>
        <family val="2"/>
      </rPr>
      <t xml:space="preserve">minoria </t>
    </r>
    <r>
      <rPr>
        <sz val="10"/>
        <color theme="1"/>
        <rFont val="Arial"/>
        <family val="2"/>
      </rPr>
      <t xml:space="preserve">pot servir per referir-se a qualsevol grup amb característiques personals que están subjectes a discriminació, com ara l'etnia, la creença religiosa o l'orientación sexual. 
</t>
    </r>
    <r>
      <rPr>
        <b/>
        <sz val="10"/>
        <color theme="1"/>
        <rFont val="Arial"/>
        <family val="2"/>
      </rPr>
      <t>d) Zona rural:</t>
    </r>
    <r>
      <rPr>
        <sz val="10"/>
        <color theme="1"/>
        <rFont val="Arial"/>
        <family val="2"/>
      </rPr>
      <t xml:space="preserve"> s'entenen com a zones escasament poblades (on més del 50% de la població del municipi viu en el món rural). </t>
    </r>
  </si>
  <si>
    <t>1.     Persones amb necessitat de SUPORT INTERMITENT.</t>
  </si>
  <si>
    <t xml:space="preserve">Podeu trobar persones que no necessiten un suport continu, només ocasional, en certs moments, activitats o situacions que ho requereixin. Normalment són necessaris durant períodes curts que coincideixen amb les transicions de la vida. El nivell de suport pot variar, però ha de ser intermitent. </t>
  </si>
  <si>
    <t>2.     Persones amb necessitat de SUPORT INTENSIU.</t>
  </si>
  <si>
    <r>
      <t xml:space="preserve">Persones que requereixen suports intensius i de forma contínua </t>
    </r>
    <r>
      <rPr>
        <u/>
        <sz val="10"/>
        <color theme="1"/>
        <rFont val="Arial"/>
        <family val="2"/>
      </rPr>
      <t>en un temps determinat o limitat</t>
    </r>
    <r>
      <rPr>
        <sz val="10"/>
        <color theme="1"/>
        <rFont val="Arial"/>
        <family val="2"/>
      </rPr>
      <t>. Aquests suports acostumen a donar-se en situacions d’adaptació 
a situacions o activitats noves. Pot exigir menys costos i personal que el suport extens o el generalitzat.
Per exemple, podria ser un entrenament en el treball per un període limitat.</t>
    </r>
  </si>
  <si>
    <t>3.     Persones amb necessitat de SUPORT EXTENS.</t>
  </si>
  <si>
    <r>
      <t xml:space="preserve">Es tracta de persones que necessiten </t>
    </r>
    <r>
      <rPr>
        <u/>
        <sz val="10"/>
        <color theme="1"/>
        <rFont val="Arial"/>
        <family val="2"/>
      </rPr>
      <t>suport regular i sense limitació de temps</t>
    </r>
    <r>
      <rPr>
        <sz val="10"/>
        <color theme="1"/>
        <rFont val="Arial"/>
        <family val="2"/>
      </rPr>
      <t>.
Per exemple diàriament, en relació amb alguns entorns i sense límit de temps, com ara el suport a llarg termini en el treball.</t>
    </r>
  </si>
  <si>
    <t>Indicadors SUPORT SIOAS</t>
  </si>
  <si>
    <t xml:space="preserve">TRIMESTRES
</t>
  </si>
  <si>
    <t xml:space="preserve">Indicadors TRIMESTRALS SIOAS </t>
  </si>
  <si>
    <r>
      <t xml:space="preserve">TRIMESTRES
</t>
    </r>
    <r>
      <rPr>
        <b/>
        <sz val="13"/>
        <color theme="1"/>
        <rFont val="Arial"/>
        <family val="2"/>
      </rPr>
      <t xml:space="preserve">(empleneu les dades de cada trimestre a la fila que correspongui) </t>
    </r>
  </si>
  <si>
    <r>
      <rPr>
        <b/>
        <sz val="11"/>
        <color theme="1"/>
        <rFont val="Arial"/>
        <family val="2"/>
      </rPr>
      <t>5</t>
    </r>
    <r>
      <rPr>
        <sz val="11"/>
        <color theme="1"/>
        <rFont val="Arial"/>
        <family val="2"/>
      </rPr>
      <t>. Cal tenir en compte que les columnes fan referència al sexe biològic, en canvi, les files fan referència al gènere amb el qual s'identifica la participant.</t>
    </r>
  </si>
  <si>
    <t>FULL "SUPORT SIOAS" (INDICADORS de NECESSITATS DE SUPORT)</t>
  </si>
  <si>
    <r>
      <t xml:space="preserve">Núm. Expedient SIOA
</t>
    </r>
    <r>
      <rPr>
        <sz val="11"/>
        <color theme="1"/>
        <rFont val="Arial"/>
        <family val="2"/>
      </rPr>
      <t>(d'acord a l'estructura de STC068/24/0000XX)</t>
    </r>
  </si>
  <si>
    <t>(el total de cada trimestre ha de ser IDÈNTIC al total de cada trimestre del full "TRI SIOAS 2024")</t>
  </si>
  <si>
    <r>
      <t xml:space="preserve">Núm. Expedient SIOAS
</t>
    </r>
    <r>
      <rPr>
        <b/>
        <sz val="9"/>
        <color theme="1"/>
        <rFont val="Arial"/>
        <family val="2"/>
      </rPr>
      <t xml:space="preserve"> (d'acord a l'estructura de STC068/24/0000XX)</t>
    </r>
  </si>
  <si>
    <t>FULL "TRI SIOAS 2024" (INDICADORS TRIMESTRALS SIOAS)</t>
  </si>
  <si>
    <t xml:space="preserve">Haureu d'emplenar una graella diferent per cada punt d'actuació del Servei, d'acord amb la resolució d'atorgament. 
A la columna "Nombre de persones participants ateses" trobareu el sumatori dels indicadors de cada trimestre que s'autoemplenarà. Comproveu que el nombre sigui IDÈNTIC al nombre de persones participants que hagueu informat al full "TRI SIOAS 2023" (INDICADORS TRIMESTRALS SIOAS 2024) per cadascun dels trimestres. Aquestes dades han de ser doncs coincidents als dos fulls.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</si>
</sst>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d/mm/yyyy;@"/>
  </numFmts>
  <fonts count="20" x14ac:knownFonts="1">
    <font>
      <sz val="11"/>
      <color theme="1"/>
      <name val="Calibri"/>
      <family val="2"/>
      <scheme val="minor"/>
    </font>
    <font>
      <sz val="10"/>
      <name val="Arial"/>
      <family val="2"/>
    </font>
    <font>
      <sz val="10"/>
      <color theme="1"/>
      <name val="Arial"/>
      <family val="2"/>
    </font>
    <font>
      <b/>
      <sz val="10"/>
      <color theme="1"/>
      <name val="Arial"/>
      <family val="2"/>
    </font>
    <font>
      <b/>
      <sz val="11"/>
      <color theme="1"/>
      <name val="Arial"/>
      <family val="2"/>
    </font>
    <font>
      <sz val="11"/>
      <color theme="1"/>
      <name val="Arial"/>
      <family val="2"/>
    </font>
    <font>
      <sz val="9"/>
      <color theme="1"/>
      <name val="Arial"/>
      <family val="2"/>
    </font>
    <font>
      <b/>
      <sz val="9"/>
      <color theme="1"/>
      <name val="Arial"/>
      <family val="2"/>
    </font>
    <font>
      <b/>
      <sz val="16"/>
      <color theme="1"/>
      <name val="Arial"/>
      <family val="2"/>
    </font>
    <font>
      <b/>
      <sz val="14"/>
      <color theme="1"/>
      <name val="Arial"/>
      <family val="2"/>
    </font>
    <font>
      <b/>
      <sz val="6"/>
      <color theme="1"/>
      <name val="Arial"/>
      <family val="2"/>
    </font>
    <font>
      <b/>
      <sz val="13"/>
      <color theme="1"/>
      <name val="Arial"/>
      <family val="2"/>
    </font>
    <font>
      <i/>
      <sz val="10"/>
      <color theme="1"/>
      <name val="Arial"/>
      <family val="2"/>
    </font>
    <font>
      <b/>
      <sz val="12"/>
      <color theme="1"/>
      <name val="Arial"/>
      <family val="2"/>
    </font>
    <font>
      <sz val="16"/>
      <color theme="1"/>
      <name val="Arial"/>
      <family val="2"/>
    </font>
    <font>
      <sz val="13"/>
      <color theme="1"/>
      <name val="Arial"/>
      <family val="2"/>
    </font>
    <font>
      <b/>
      <sz val="9.5"/>
      <color theme="1"/>
      <name val="Arial"/>
      <family val="2"/>
    </font>
    <font>
      <sz val="14"/>
      <color theme="1"/>
      <name val="Arial"/>
      <family val="2"/>
    </font>
    <font>
      <sz val="12"/>
      <color theme="1"/>
      <name val="Arial"/>
      <family val="2"/>
    </font>
    <font>
      <u/>
      <sz val="10"/>
      <color theme="1"/>
      <name val="Arial"/>
      <family val="2"/>
    </font>
  </fonts>
  <fills count="30">
    <fill>
      <patternFill patternType="none"/>
    </fill>
    <fill>
      <patternFill patternType="gray125"/>
    </fill>
    <fill>
      <patternFill patternType="solid">
        <fgColor rgb="FFB3FFFF"/>
        <bgColor indexed="64"/>
      </patternFill>
    </fill>
    <fill>
      <patternFill patternType="solid">
        <fgColor rgb="FFA3FFDA"/>
        <bgColor indexed="64"/>
      </patternFill>
    </fill>
    <fill>
      <patternFill patternType="solid">
        <fgColor theme="0"/>
        <bgColor indexed="64"/>
      </patternFill>
    </fill>
    <fill>
      <patternFill patternType="solid">
        <fgColor rgb="FFFFFFCC"/>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rgb="FFB3FFFF"/>
        <bgColor indexed="23"/>
      </patternFill>
    </fill>
    <fill>
      <patternFill patternType="solid">
        <fgColor rgb="FFA3FFDA"/>
        <bgColor indexed="23"/>
      </patternFill>
    </fill>
    <fill>
      <patternFill patternType="solid">
        <fgColor rgb="FFFFCCFF"/>
        <bgColor indexed="64"/>
      </patternFill>
    </fill>
    <fill>
      <patternFill patternType="solid">
        <fgColor rgb="FFFFFFCC"/>
        <bgColor theme="4" tint="0.79998168889431442"/>
      </patternFill>
    </fill>
    <fill>
      <patternFill patternType="solid">
        <fgColor theme="6" tint="0.79998168889431442"/>
        <bgColor theme="4" tint="0.79998168889431442"/>
      </patternFill>
    </fill>
    <fill>
      <patternFill patternType="solid">
        <fgColor theme="9" tint="0.79998168889431442"/>
        <bgColor theme="4" tint="0.79998168889431442"/>
      </patternFill>
    </fill>
    <fill>
      <patternFill patternType="solid">
        <fgColor theme="2"/>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theme="9" tint="0.59999389629810485"/>
        <bgColor indexed="64"/>
      </patternFill>
    </fill>
    <fill>
      <patternFill patternType="solid">
        <fgColor theme="0" tint="-0.14999847407452621"/>
        <bgColor theme="4" tint="0.79998168889431442"/>
      </patternFill>
    </fill>
    <fill>
      <patternFill patternType="solid">
        <fgColor theme="8" tint="0.79998168889431442"/>
        <bgColor indexed="64"/>
      </patternFill>
    </fill>
    <fill>
      <patternFill patternType="solid">
        <fgColor theme="8" tint="0.79998168889431442"/>
        <bgColor theme="4" tint="0.79998168889431442"/>
      </patternFill>
    </fill>
    <fill>
      <patternFill patternType="solid">
        <fgColor rgb="FFDDB1F5"/>
        <bgColor indexed="64"/>
      </patternFill>
    </fill>
    <fill>
      <patternFill patternType="solid">
        <fgColor rgb="FFF395A9"/>
        <bgColor indexed="64"/>
      </patternFill>
    </fill>
    <fill>
      <patternFill patternType="solid">
        <fgColor rgb="FFF395A9"/>
        <bgColor indexed="23"/>
      </patternFill>
    </fill>
    <fill>
      <patternFill patternType="solid">
        <fgColor rgb="FFDEDEDE"/>
        <bgColor indexed="64"/>
      </patternFill>
    </fill>
    <fill>
      <patternFill patternType="solid">
        <fgColor rgb="FFFFFF00"/>
        <bgColor indexed="64"/>
      </patternFill>
    </fill>
    <fill>
      <patternFill patternType="solid">
        <fgColor theme="6" tint="0.39997558519241921"/>
        <bgColor indexed="64"/>
      </patternFill>
    </fill>
    <fill>
      <patternFill patternType="solid">
        <fgColor theme="0" tint="-4.9989318521683403E-2"/>
        <bgColor theme="4" tint="0.79998168889431442"/>
      </patternFill>
    </fill>
    <fill>
      <patternFill patternType="solid">
        <fgColor theme="0" tint="-4.9989318521683403E-2"/>
        <bgColor indexed="64"/>
      </patternFill>
    </fill>
  </fills>
  <borders count="54">
    <border>
      <left/>
      <right/>
      <top/>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style="medium">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bottom/>
      <diagonal/>
    </border>
    <border>
      <left style="medium">
        <color indexed="64"/>
      </left>
      <right/>
      <top style="thin">
        <color indexed="64"/>
      </top>
      <bottom/>
      <diagonal/>
    </border>
    <border>
      <left style="medium">
        <color indexed="64"/>
      </left>
      <right style="medium">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medium">
        <color indexed="64"/>
      </top>
      <bottom style="medium">
        <color indexed="64"/>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s>
  <cellStyleXfs count="2">
    <xf numFmtId="0" fontId="0" fillId="0" borderId="0"/>
    <xf numFmtId="0" fontId="1" fillId="0" borderId="0"/>
  </cellStyleXfs>
  <cellXfs count="265">
    <xf numFmtId="0" fontId="0" fillId="0" borderId="0" xfId="0"/>
    <xf numFmtId="0" fontId="5" fillId="0" borderId="0" xfId="0" applyFont="1"/>
    <xf numFmtId="0" fontId="5" fillId="0" borderId="0" xfId="0" applyFont="1" applyAlignment="1">
      <alignment vertical="center"/>
    </xf>
    <xf numFmtId="0" fontId="5" fillId="0" borderId="0" xfId="0" applyFont="1" applyAlignment="1" applyProtection="1">
      <alignment vertical="center"/>
      <protection hidden="1"/>
    </xf>
    <xf numFmtId="0" fontId="6" fillId="5" borderId="39" xfId="0" applyFont="1" applyFill="1" applyBorder="1" applyAlignment="1" applyProtection="1">
      <alignment horizontal="center" vertical="center" wrapText="1"/>
      <protection hidden="1"/>
    </xf>
    <xf numFmtId="0" fontId="6" fillId="10" borderId="31" xfId="0" applyFont="1" applyFill="1" applyBorder="1" applyAlignment="1" applyProtection="1">
      <alignment horizontal="center" vertical="center" wrapText="1"/>
      <protection hidden="1"/>
    </xf>
    <xf numFmtId="0" fontId="6" fillId="6" borderId="31" xfId="0" applyFont="1" applyFill="1" applyBorder="1" applyAlignment="1" applyProtection="1">
      <alignment horizontal="center" vertical="center" wrapText="1"/>
      <protection hidden="1"/>
    </xf>
    <xf numFmtId="0" fontId="6" fillId="7" borderId="31" xfId="0" applyFont="1" applyFill="1" applyBorder="1" applyAlignment="1" applyProtection="1">
      <alignment horizontal="center" vertical="center" wrapText="1"/>
      <protection hidden="1"/>
    </xf>
    <xf numFmtId="0" fontId="6" fillId="15" borderId="32" xfId="0" applyFont="1" applyFill="1" applyBorder="1" applyAlignment="1" applyProtection="1">
      <alignment horizontal="center" vertical="center" wrapText="1"/>
      <protection hidden="1"/>
    </xf>
    <xf numFmtId="0" fontId="6" fillId="15" borderId="33" xfId="0" applyFont="1" applyFill="1" applyBorder="1" applyAlignment="1" applyProtection="1">
      <alignment horizontal="center" vertical="center" wrapText="1"/>
      <protection hidden="1"/>
    </xf>
    <xf numFmtId="0" fontId="6" fillId="5" borderId="30" xfId="0" applyFont="1" applyFill="1" applyBorder="1" applyAlignment="1" applyProtection="1">
      <alignment horizontal="center" vertical="center" wrapText="1"/>
      <protection hidden="1"/>
    </xf>
    <xf numFmtId="0" fontId="5" fillId="0" borderId="0" xfId="0" applyFont="1" applyFill="1" applyAlignment="1">
      <alignment vertical="center"/>
    </xf>
    <xf numFmtId="0" fontId="5" fillId="16" borderId="23" xfId="0" applyFont="1" applyFill="1" applyBorder="1" applyAlignment="1" applyProtection="1">
      <alignment vertical="center"/>
      <protection hidden="1"/>
    </xf>
    <xf numFmtId="0" fontId="5" fillId="16" borderId="0" xfId="0" applyFont="1" applyFill="1" applyAlignment="1" applyProtection="1">
      <alignment vertical="center"/>
      <protection hidden="1"/>
    </xf>
    <xf numFmtId="0" fontId="5" fillId="16" borderId="0" xfId="0" applyFont="1" applyFill="1" applyBorder="1" applyAlignment="1" applyProtection="1">
      <alignment vertical="center"/>
      <protection hidden="1"/>
    </xf>
    <xf numFmtId="0" fontId="5" fillId="16" borderId="24" xfId="0" applyFont="1" applyFill="1" applyBorder="1" applyAlignment="1" applyProtection="1">
      <alignment vertical="center"/>
      <protection hidden="1"/>
    </xf>
    <xf numFmtId="0" fontId="5" fillId="16" borderId="27" xfId="0" applyFont="1" applyFill="1" applyBorder="1" applyAlignment="1" applyProtection="1">
      <alignment vertical="center"/>
      <protection hidden="1"/>
    </xf>
    <xf numFmtId="0" fontId="5" fillId="16" borderId="28" xfId="0" applyFont="1" applyFill="1" applyBorder="1" applyAlignment="1" applyProtection="1">
      <alignment vertical="center"/>
      <protection hidden="1"/>
    </xf>
    <xf numFmtId="1" fontId="4" fillId="0" borderId="14" xfId="0" applyNumberFormat="1" applyFont="1" applyFill="1" applyBorder="1" applyAlignment="1" applyProtection="1">
      <alignment horizontal="center" vertical="center" wrapText="1"/>
      <protection locked="0"/>
    </xf>
    <xf numFmtId="1" fontId="4" fillId="0" borderId="15" xfId="0" applyNumberFormat="1" applyFont="1" applyFill="1" applyBorder="1" applyAlignment="1" applyProtection="1">
      <alignment horizontal="center" vertical="center" wrapText="1"/>
      <protection locked="0"/>
    </xf>
    <xf numFmtId="0" fontId="4" fillId="0" borderId="0" xfId="0" applyFont="1" applyFill="1" applyBorder="1" applyAlignment="1" applyProtection="1">
      <alignment horizontal="center" vertical="center" wrapText="1"/>
      <protection hidden="1"/>
    </xf>
    <xf numFmtId="0" fontId="5" fillId="14" borderId="23" xfId="0" applyFont="1" applyFill="1" applyBorder="1" applyAlignment="1" applyProtection="1">
      <alignment horizontal="center" vertical="center"/>
      <protection hidden="1"/>
    </xf>
    <xf numFmtId="0" fontId="5" fillId="14" borderId="0" xfId="0" applyFont="1" applyFill="1" applyBorder="1" applyAlignment="1" applyProtection="1">
      <alignment vertical="center"/>
      <protection hidden="1"/>
    </xf>
    <xf numFmtId="0" fontId="5" fillId="14" borderId="0" xfId="0" applyFont="1" applyFill="1" applyBorder="1" applyAlignment="1" applyProtection="1">
      <alignment vertical="center" wrapText="1"/>
      <protection hidden="1"/>
    </xf>
    <xf numFmtId="1" fontId="5" fillId="14" borderId="0" xfId="0" applyNumberFormat="1" applyFont="1" applyFill="1" applyBorder="1" applyAlignment="1" applyProtection="1">
      <alignment horizontal="center" vertical="center"/>
      <protection hidden="1"/>
    </xf>
    <xf numFmtId="0" fontId="5" fillId="14" borderId="0" xfId="0" applyFont="1" applyFill="1" applyBorder="1" applyAlignment="1" applyProtection="1">
      <alignment horizontal="center" vertical="center"/>
      <protection hidden="1"/>
    </xf>
    <xf numFmtId="14" fontId="5" fillId="14" borderId="0" xfId="0" applyNumberFormat="1" applyFont="1" applyFill="1" applyBorder="1" applyAlignment="1" applyProtection="1">
      <alignment horizontal="center" vertical="center"/>
      <protection hidden="1"/>
    </xf>
    <xf numFmtId="14" fontId="5" fillId="14" borderId="24" xfId="0" applyNumberFormat="1" applyFont="1" applyFill="1" applyBorder="1" applyAlignment="1" applyProtection="1">
      <alignment horizontal="center" vertical="center"/>
      <protection hidden="1"/>
    </xf>
    <xf numFmtId="0" fontId="5" fillId="17" borderId="25" xfId="0" applyFont="1" applyFill="1" applyBorder="1" applyAlignment="1" applyProtection="1">
      <alignment horizontal="left" vertical="center" wrapText="1"/>
      <protection hidden="1"/>
    </xf>
    <xf numFmtId="0" fontId="4" fillId="0" borderId="36" xfId="0" applyFont="1" applyFill="1" applyBorder="1" applyAlignment="1" applyProtection="1">
      <alignment horizontal="center" vertical="center" wrapText="1"/>
      <protection hidden="1"/>
    </xf>
    <xf numFmtId="0" fontId="5" fillId="0" borderId="0" xfId="0" applyFont="1" applyFill="1" applyBorder="1" applyAlignment="1" applyProtection="1">
      <alignment horizontal="center" vertical="center"/>
      <protection hidden="1"/>
    </xf>
    <xf numFmtId="0" fontId="5" fillId="0" borderId="0" xfId="0" applyFont="1" applyFill="1" applyBorder="1" applyAlignment="1" applyProtection="1">
      <alignment horizontal="center" vertical="center" wrapText="1"/>
      <protection hidden="1"/>
    </xf>
    <xf numFmtId="14" fontId="5" fillId="0" borderId="0" xfId="0" applyNumberFormat="1" applyFont="1" applyFill="1" applyBorder="1" applyAlignment="1" applyProtection="1">
      <alignment horizontal="center" vertical="center"/>
      <protection hidden="1"/>
    </xf>
    <xf numFmtId="0" fontId="5" fillId="14" borderId="28" xfId="0" applyFont="1" applyFill="1" applyBorder="1" applyAlignment="1" applyProtection="1">
      <alignment horizontal="center" vertical="center"/>
      <protection hidden="1"/>
    </xf>
    <xf numFmtId="0" fontId="5" fillId="14" borderId="28" xfId="0" applyFont="1" applyFill="1" applyBorder="1" applyAlignment="1" applyProtection="1">
      <alignment vertical="center"/>
      <protection hidden="1"/>
    </xf>
    <xf numFmtId="0" fontId="5" fillId="14" borderId="28" xfId="0" applyFont="1" applyFill="1" applyBorder="1" applyAlignment="1" applyProtection="1">
      <alignment vertical="center" wrapText="1"/>
      <protection hidden="1"/>
    </xf>
    <xf numFmtId="1" fontId="5" fillId="14" borderId="28" xfId="0" applyNumberFormat="1" applyFont="1" applyFill="1" applyBorder="1" applyAlignment="1" applyProtection="1">
      <alignment horizontal="center" vertical="center"/>
      <protection hidden="1"/>
    </xf>
    <xf numFmtId="14" fontId="5" fillId="14" borderId="28" xfId="0" applyNumberFormat="1" applyFont="1" applyFill="1" applyBorder="1" applyAlignment="1" applyProtection="1">
      <alignment horizontal="center" vertical="center"/>
      <protection hidden="1"/>
    </xf>
    <xf numFmtId="14" fontId="5" fillId="14" borderId="29" xfId="0" applyNumberFormat="1" applyFont="1" applyFill="1" applyBorder="1" applyAlignment="1" applyProtection="1">
      <alignment horizontal="center" vertical="center"/>
      <protection hidden="1"/>
    </xf>
    <xf numFmtId="0" fontId="5" fillId="0" borderId="0" xfId="0" applyFont="1" applyFill="1" applyBorder="1" applyAlignment="1" applyProtection="1">
      <alignment vertical="center"/>
      <protection hidden="1"/>
    </xf>
    <xf numFmtId="0" fontId="5" fillId="0" borderId="0" xfId="0" applyFont="1" applyFill="1" applyBorder="1" applyAlignment="1" applyProtection="1">
      <alignment vertical="center" wrapText="1"/>
      <protection hidden="1"/>
    </xf>
    <xf numFmtId="1" fontId="8" fillId="23" borderId="24" xfId="0" applyNumberFormat="1" applyFont="1" applyFill="1" applyBorder="1" applyAlignment="1" applyProtection="1">
      <alignment horizontal="center" vertical="center"/>
      <protection hidden="1"/>
    </xf>
    <xf numFmtId="1" fontId="8" fillId="23" borderId="42" xfId="0" applyNumberFormat="1" applyFont="1" applyFill="1" applyBorder="1" applyAlignment="1" applyProtection="1">
      <alignment horizontal="center" vertical="center"/>
      <protection hidden="1"/>
    </xf>
    <xf numFmtId="1" fontId="8" fillId="23" borderId="38" xfId="0" applyNumberFormat="1" applyFont="1" applyFill="1" applyBorder="1" applyAlignment="1" applyProtection="1">
      <alignment horizontal="center" vertical="center"/>
      <protection hidden="1"/>
    </xf>
    <xf numFmtId="0" fontId="5" fillId="0" borderId="0" xfId="0" applyNumberFormat="1" applyFont="1" applyAlignment="1" applyProtection="1">
      <alignment vertical="center"/>
      <protection hidden="1"/>
    </xf>
    <xf numFmtId="14" fontId="5" fillId="0" borderId="0" xfId="0" applyNumberFormat="1" applyFont="1" applyFill="1" applyBorder="1" applyAlignment="1" applyProtection="1">
      <alignment vertical="center"/>
      <protection hidden="1"/>
    </xf>
    <xf numFmtId="0" fontId="4" fillId="0" borderId="0" xfId="0" applyFont="1" applyFill="1" applyBorder="1" applyAlignment="1" applyProtection="1">
      <alignment horizontal="center" vertical="center" textRotation="90" wrapText="1"/>
      <protection hidden="1"/>
    </xf>
    <xf numFmtId="0" fontId="5" fillId="0" borderId="0" xfId="0" applyFont="1" applyFill="1" applyAlignment="1" applyProtection="1">
      <alignment vertical="center"/>
      <protection hidden="1"/>
    </xf>
    <xf numFmtId="1" fontId="4" fillId="23" borderId="40" xfId="0" applyNumberFormat="1" applyFont="1" applyFill="1" applyBorder="1" applyAlignment="1" applyProtection="1">
      <alignment horizontal="center" vertical="center"/>
      <protection hidden="1"/>
    </xf>
    <xf numFmtId="1" fontId="4" fillId="23" borderId="41" xfId="0" applyNumberFormat="1" applyFont="1" applyFill="1" applyBorder="1" applyAlignment="1" applyProtection="1">
      <alignment horizontal="center" vertical="center"/>
      <protection hidden="1"/>
    </xf>
    <xf numFmtId="1" fontId="4" fillId="23" borderId="43" xfId="0" applyNumberFormat="1" applyFont="1" applyFill="1" applyBorder="1" applyAlignment="1" applyProtection="1">
      <alignment horizontal="center" vertical="center"/>
      <protection hidden="1"/>
    </xf>
    <xf numFmtId="0" fontId="4" fillId="16" borderId="36" xfId="0" applyFont="1" applyFill="1" applyBorder="1" applyAlignment="1" applyProtection="1">
      <alignment horizontal="center" vertical="center" wrapText="1"/>
      <protection hidden="1"/>
    </xf>
    <xf numFmtId="1" fontId="4" fillId="19" borderId="25" xfId="0" applyNumberFormat="1" applyFont="1" applyFill="1" applyBorder="1" applyAlignment="1" applyProtection="1">
      <alignment horizontal="center" vertical="center" wrapText="1"/>
      <protection hidden="1"/>
    </xf>
    <xf numFmtId="1" fontId="5" fillId="0" borderId="23" xfId="0" applyNumberFormat="1" applyFont="1" applyFill="1" applyBorder="1" applyAlignment="1" applyProtection="1">
      <alignment horizontal="center" vertical="center" wrapText="1"/>
      <protection locked="0"/>
    </xf>
    <xf numFmtId="1" fontId="4" fillId="19" borderId="42" xfId="0" applyNumberFormat="1" applyFont="1" applyFill="1" applyBorder="1" applyAlignment="1" applyProtection="1">
      <alignment horizontal="center" vertical="center" wrapText="1"/>
      <protection hidden="1"/>
    </xf>
    <xf numFmtId="1" fontId="4" fillId="16" borderId="2" xfId="0" applyNumberFormat="1" applyFont="1" applyFill="1" applyBorder="1" applyAlignment="1" applyProtection="1">
      <alignment horizontal="center" vertical="center"/>
      <protection hidden="1"/>
    </xf>
    <xf numFmtId="0" fontId="5" fillId="0" borderId="9" xfId="0" applyFont="1" applyBorder="1" applyAlignment="1" applyProtection="1">
      <alignment horizontal="center" vertical="center"/>
      <protection locked="0"/>
    </xf>
    <xf numFmtId="0" fontId="5" fillId="0" borderId="10" xfId="0" applyFont="1" applyBorder="1" applyAlignment="1" applyProtection="1">
      <alignment horizontal="center" vertical="center"/>
      <protection locked="0"/>
    </xf>
    <xf numFmtId="0" fontId="5" fillId="0" borderId="8" xfId="0" applyFont="1" applyBorder="1" applyAlignment="1" applyProtection="1">
      <alignment horizontal="center" vertical="center"/>
      <protection locked="0"/>
    </xf>
    <xf numFmtId="0" fontId="5" fillId="0" borderId="22" xfId="0" applyFont="1" applyBorder="1" applyAlignment="1" applyProtection="1">
      <alignment horizontal="center" vertical="center"/>
      <protection locked="0"/>
    </xf>
    <xf numFmtId="0" fontId="5" fillId="0" borderId="26" xfId="0" applyFont="1" applyBorder="1" applyAlignment="1" applyProtection="1">
      <alignment horizontal="center" vertical="center"/>
      <protection locked="0"/>
    </xf>
    <xf numFmtId="0" fontId="5" fillId="0" borderId="34" xfId="0" applyFont="1" applyBorder="1" applyAlignment="1" applyProtection="1">
      <alignment horizontal="center" vertical="center"/>
      <protection locked="0"/>
    </xf>
    <xf numFmtId="0" fontId="5" fillId="0" borderId="17" xfId="0" applyFont="1" applyBorder="1" applyAlignment="1" applyProtection="1">
      <alignment horizontal="center" vertical="center"/>
      <protection locked="0"/>
    </xf>
    <xf numFmtId="0" fontId="5" fillId="0" borderId="18" xfId="0" applyFont="1" applyBorder="1" applyAlignment="1" applyProtection="1">
      <alignment horizontal="center" vertical="center"/>
      <protection locked="0"/>
    </xf>
    <xf numFmtId="0" fontId="5" fillId="0" borderId="19" xfId="0" applyFont="1" applyBorder="1" applyAlignment="1" applyProtection="1">
      <alignment horizontal="center" vertical="center"/>
      <protection locked="0"/>
    </xf>
    <xf numFmtId="1" fontId="4" fillId="19" borderId="36" xfId="0" applyNumberFormat="1" applyFont="1" applyFill="1" applyBorder="1" applyAlignment="1" applyProtection="1">
      <alignment horizontal="center" vertical="center" wrapText="1"/>
      <protection hidden="1"/>
    </xf>
    <xf numFmtId="1" fontId="5" fillId="0" borderId="41" xfId="0" applyNumberFormat="1" applyFont="1" applyFill="1" applyBorder="1" applyAlignment="1" applyProtection="1">
      <alignment horizontal="center" vertical="center" wrapText="1"/>
      <protection locked="0"/>
    </xf>
    <xf numFmtId="0" fontId="9" fillId="22" borderId="36" xfId="0" applyFont="1" applyFill="1" applyBorder="1" applyAlignment="1" applyProtection="1">
      <alignment horizontal="center" vertical="center" wrapText="1"/>
      <protection hidden="1"/>
    </xf>
    <xf numFmtId="0" fontId="9" fillId="16" borderId="36" xfId="0" applyFont="1" applyFill="1" applyBorder="1" applyAlignment="1" applyProtection="1">
      <alignment horizontal="center" vertical="center" wrapText="1"/>
      <protection hidden="1"/>
    </xf>
    <xf numFmtId="0" fontId="9" fillId="16" borderId="38" xfId="0" applyFont="1" applyFill="1" applyBorder="1" applyAlignment="1" applyProtection="1">
      <alignment horizontal="center" vertical="center" wrapText="1"/>
      <protection hidden="1"/>
    </xf>
    <xf numFmtId="1" fontId="4" fillId="19" borderId="21" xfId="0" applyNumberFormat="1" applyFont="1" applyFill="1" applyBorder="1" applyAlignment="1" applyProtection="1">
      <alignment horizontal="center" vertical="center" wrapText="1"/>
      <protection hidden="1"/>
    </xf>
    <xf numFmtId="0" fontId="4" fillId="15" borderId="0" xfId="0" applyFont="1" applyFill="1" applyAlignment="1" applyProtection="1">
      <alignment horizontal="left" vertical="center"/>
      <protection hidden="1"/>
    </xf>
    <xf numFmtId="0" fontId="4" fillId="17" borderId="25" xfId="0" applyFont="1" applyFill="1" applyBorder="1" applyAlignment="1" applyProtection="1">
      <alignment horizontal="left" vertical="center" wrapText="1"/>
      <protection hidden="1"/>
    </xf>
    <xf numFmtId="1" fontId="4" fillId="16" borderId="1" xfId="0" applyNumberFormat="1" applyFont="1" applyFill="1" applyBorder="1" applyAlignment="1" applyProtection="1">
      <alignment horizontal="center" vertical="center" wrapText="1"/>
      <protection hidden="1"/>
    </xf>
    <xf numFmtId="1" fontId="4" fillId="0" borderId="21" xfId="0" applyNumberFormat="1" applyFont="1" applyFill="1" applyBorder="1" applyAlignment="1" applyProtection="1">
      <alignment horizontal="center" vertical="center" wrapText="1"/>
      <protection hidden="1"/>
    </xf>
    <xf numFmtId="1" fontId="4" fillId="16" borderId="0" xfId="0" applyNumberFormat="1" applyFont="1" applyFill="1" applyBorder="1" applyAlignment="1" applyProtection="1">
      <alignment horizontal="center" vertical="center" wrapText="1"/>
      <protection hidden="1"/>
    </xf>
    <xf numFmtId="1" fontId="4" fillId="19" borderId="7" xfId="0" applyNumberFormat="1" applyFont="1" applyFill="1" applyBorder="1" applyAlignment="1" applyProtection="1">
      <alignment horizontal="center" vertical="center" wrapText="1"/>
      <protection hidden="1"/>
    </xf>
    <xf numFmtId="1" fontId="5" fillId="19" borderId="36" xfId="0" applyNumberFormat="1" applyFont="1" applyFill="1" applyBorder="1" applyAlignment="1" applyProtection="1">
      <alignment horizontal="center" vertical="center" wrapText="1"/>
      <protection hidden="1"/>
    </xf>
    <xf numFmtId="1" fontId="4" fillId="0" borderId="25" xfId="0" applyNumberFormat="1" applyFont="1" applyFill="1" applyBorder="1" applyAlignment="1" applyProtection="1">
      <alignment horizontal="center" vertical="center" wrapText="1"/>
      <protection locked="0"/>
    </xf>
    <xf numFmtId="1" fontId="8" fillId="23" borderId="0" xfId="0" applyNumberFormat="1" applyFont="1" applyFill="1" applyBorder="1" applyAlignment="1" applyProtection="1">
      <alignment horizontal="center" vertical="center"/>
      <protection hidden="1"/>
    </xf>
    <xf numFmtId="1" fontId="4" fillId="23" borderId="23" xfId="0" applyNumberFormat="1" applyFont="1" applyFill="1" applyBorder="1" applyAlignment="1" applyProtection="1">
      <alignment horizontal="center" vertical="center"/>
      <protection hidden="1"/>
    </xf>
    <xf numFmtId="0" fontId="5" fillId="0" borderId="5" xfId="0" applyFont="1" applyBorder="1" applyAlignment="1" applyProtection="1">
      <alignment horizontal="center" vertical="center"/>
      <protection locked="0"/>
    </xf>
    <xf numFmtId="0" fontId="5" fillId="0" borderId="16" xfId="0" applyFont="1" applyBorder="1" applyAlignment="1" applyProtection="1">
      <alignment horizontal="center" vertical="center"/>
      <protection locked="0"/>
    </xf>
    <xf numFmtId="0" fontId="5" fillId="0" borderId="35" xfId="0" applyFont="1" applyBorder="1" applyAlignment="1" applyProtection="1">
      <alignment horizontal="center" vertical="center"/>
      <protection locked="0"/>
    </xf>
    <xf numFmtId="0" fontId="2" fillId="0" borderId="17" xfId="0" applyFont="1" applyFill="1" applyBorder="1" applyAlignment="1" applyProtection="1">
      <alignment vertical="center" wrapText="1"/>
      <protection hidden="1"/>
    </xf>
    <xf numFmtId="0" fontId="5" fillId="14" borderId="27" xfId="0" applyFont="1" applyFill="1" applyBorder="1" applyAlignment="1" applyProtection="1">
      <alignment horizontal="center" vertical="center"/>
      <protection hidden="1"/>
    </xf>
    <xf numFmtId="0" fontId="2" fillId="0" borderId="22" xfId="0" applyFont="1" applyBorder="1" applyAlignment="1" applyProtection="1">
      <alignment vertical="center" wrapText="1"/>
      <protection hidden="1"/>
    </xf>
    <xf numFmtId="0" fontId="2" fillId="0" borderId="5" xfId="0" applyFont="1" applyFill="1" applyBorder="1" applyAlignment="1" applyProtection="1">
      <alignment horizontal="left" vertical="top" wrapText="1"/>
      <protection hidden="1"/>
    </xf>
    <xf numFmtId="0" fontId="2" fillId="4" borderId="17" xfId="0" applyFont="1" applyFill="1" applyBorder="1" applyAlignment="1" applyProtection="1">
      <alignment horizontal="left" vertical="center" wrapText="1"/>
      <protection hidden="1"/>
    </xf>
    <xf numFmtId="0" fontId="2" fillId="4" borderId="9" xfId="0" applyFont="1" applyFill="1" applyBorder="1" applyAlignment="1" applyProtection="1">
      <alignment horizontal="left" vertical="top" wrapText="1"/>
      <protection hidden="1"/>
    </xf>
    <xf numFmtId="0" fontId="11" fillId="14" borderId="22" xfId="0" applyFont="1" applyFill="1" applyBorder="1" applyAlignment="1" applyProtection="1">
      <alignment vertical="center" wrapText="1"/>
      <protection hidden="1"/>
    </xf>
    <xf numFmtId="0" fontId="11" fillId="7" borderId="22" xfId="0" applyFont="1" applyFill="1" applyBorder="1" applyAlignment="1" applyProtection="1">
      <alignment horizontal="left" vertical="center" wrapText="1"/>
      <protection hidden="1"/>
    </xf>
    <xf numFmtId="0" fontId="2" fillId="0" borderId="5" xfId="0" applyFont="1" applyBorder="1" applyAlignment="1" applyProtection="1">
      <alignment vertical="center" wrapText="1"/>
      <protection hidden="1"/>
    </xf>
    <xf numFmtId="0" fontId="2" fillId="0" borderId="9" xfId="0" applyFont="1" applyBorder="1" applyAlignment="1" applyProtection="1">
      <alignment vertical="center" wrapText="1"/>
      <protection hidden="1"/>
    </xf>
    <xf numFmtId="0" fontId="2" fillId="0" borderId="17" xfId="0" applyFont="1" applyBorder="1" applyAlignment="1" applyProtection="1">
      <protection hidden="1"/>
    </xf>
    <xf numFmtId="0" fontId="2" fillId="0" borderId="9" xfId="0" applyFont="1" applyFill="1" applyBorder="1" applyAlignment="1" applyProtection="1">
      <alignment horizontal="left" vertical="center" wrapText="1"/>
      <protection hidden="1"/>
    </xf>
    <xf numFmtId="0" fontId="2" fillId="0" borderId="17" xfId="0" applyFont="1" applyFill="1" applyBorder="1" applyAlignment="1" applyProtection="1">
      <alignment horizontal="left" vertical="center" wrapText="1"/>
      <protection hidden="1"/>
    </xf>
    <xf numFmtId="1" fontId="5" fillId="0" borderId="0" xfId="0" applyNumberFormat="1" applyFont="1" applyFill="1" applyBorder="1" applyAlignment="1" applyProtection="1">
      <alignment horizontal="center" vertical="center" wrapText="1"/>
      <protection locked="0"/>
    </xf>
    <xf numFmtId="1" fontId="5" fillId="0" borderId="45" xfId="0" applyNumberFormat="1" applyFont="1" applyFill="1" applyBorder="1" applyAlignment="1" applyProtection="1">
      <alignment horizontal="center" vertical="center" wrapText="1"/>
      <protection locked="0"/>
    </xf>
    <xf numFmtId="0" fontId="3" fillId="0" borderId="17" xfId="0" applyFont="1" applyBorder="1" applyAlignment="1"/>
    <xf numFmtId="0" fontId="5" fillId="0" borderId="0" xfId="0" applyFont="1" applyAlignment="1"/>
    <xf numFmtId="0" fontId="2" fillId="0" borderId="9" xfId="0" applyFont="1" applyBorder="1" applyAlignment="1">
      <alignment vertical="center" wrapText="1"/>
    </xf>
    <xf numFmtId="0" fontId="3" fillId="0" borderId="17" xfId="0" applyFont="1" applyBorder="1" applyAlignment="1">
      <alignment horizontal="left"/>
    </xf>
    <xf numFmtId="0" fontId="2" fillId="0" borderId="5" xfId="0" applyFont="1" applyBorder="1" applyAlignment="1">
      <alignment horizontal="left" vertical="center" wrapText="1"/>
    </xf>
    <xf numFmtId="0" fontId="2" fillId="0" borderId="9" xfId="0" applyFont="1" applyBorder="1" applyAlignment="1">
      <alignment horizontal="left" vertical="center" wrapText="1"/>
    </xf>
    <xf numFmtId="0" fontId="9" fillId="22" borderId="27" xfId="0" applyFont="1" applyFill="1" applyBorder="1" applyAlignment="1" applyProtection="1">
      <alignment horizontal="center" vertical="center" wrapText="1"/>
      <protection hidden="1"/>
    </xf>
    <xf numFmtId="0" fontId="4" fillId="16" borderId="38" xfId="0" applyNumberFormat="1" applyFont="1" applyFill="1" applyBorder="1" applyAlignment="1" applyProtection="1">
      <alignment horizontal="center" vertical="center" wrapText="1"/>
      <protection hidden="1"/>
    </xf>
    <xf numFmtId="0" fontId="13" fillId="19" borderId="36" xfId="0" applyNumberFormat="1" applyFont="1" applyFill="1" applyBorder="1" applyAlignment="1" applyProtection="1">
      <alignment horizontal="center" vertical="center" wrapText="1"/>
      <protection hidden="1"/>
    </xf>
    <xf numFmtId="0" fontId="13" fillId="19" borderId="36" xfId="0" applyFont="1" applyFill="1" applyBorder="1" applyAlignment="1" applyProtection="1">
      <alignment horizontal="center" vertical="center" wrapText="1"/>
      <protection hidden="1"/>
    </xf>
    <xf numFmtId="1" fontId="4" fillId="19" borderId="42" xfId="0" applyNumberFormat="1" applyFont="1" applyFill="1" applyBorder="1" applyAlignment="1" applyProtection="1">
      <alignment horizontal="center" vertical="center"/>
      <protection hidden="1"/>
    </xf>
    <xf numFmtId="1" fontId="4" fillId="19" borderId="36" xfId="0" applyNumberFormat="1" applyFont="1" applyFill="1" applyBorder="1" applyAlignment="1" applyProtection="1">
      <alignment horizontal="center" vertical="center"/>
      <protection hidden="1"/>
    </xf>
    <xf numFmtId="1" fontId="4" fillId="19" borderId="38" xfId="0" applyNumberFormat="1" applyFont="1" applyFill="1" applyBorder="1" applyAlignment="1" applyProtection="1">
      <alignment horizontal="center" vertical="center"/>
      <protection hidden="1"/>
    </xf>
    <xf numFmtId="1" fontId="4" fillId="19" borderId="25" xfId="0" applyNumberFormat="1" applyFont="1" applyFill="1" applyBorder="1" applyAlignment="1" applyProtection="1">
      <alignment horizontal="center" vertical="center"/>
      <protection hidden="1"/>
    </xf>
    <xf numFmtId="1" fontId="4" fillId="19" borderId="44" xfId="0" applyNumberFormat="1" applyFont="1" applyFill="1" applyBorder="1" applyAlignment="1" applyProtection="1">
      <alignment horizontal="center" vertical="center"/>
      <protection hidden="1"/>
    </xf>
    <xf numFmtId="0" fontId="4" fillId="16" borderId="2" xfId="0" applyFont="1" applyFill="1" applyBorder="1" applyAlignment="1" applyProtection="1">
      <alignment horizontal="center" vertical="center"/>
      <protection hidden="1"/>
    </xf>
    <xf numFmtId="0" fontId="4" fillId="16" borderId="46" xfId="0" applyFont="1" applyFill="1" applyBorder="1" applyAlignment="1" applyProtection="1">
      <alignment horizontal="center" vertical="center"/>
      <protection hidden="1"/>
    </xf>
    <xf numFmtId="0" fontId="4" fillId="16" borderId="14" xfId="0" applyFont="1" applyFill="1" applyBorder="1" applyAlignment="1" applyProtection="1">
      <alignment horizontal="center" vertical="center"/>
      <protection hidden="1"/>
    </xf>
    <xf numFmtId="1" fontId="5" fillId="0" borderId="48" xfId="0" applyNumberFormat="1" applyFont="1" applyFill="1" applyBorder="1" applyAlignment="1" applyProtection="1">
      <alignment horizontal="center" vertical="center" wrapText="1"/>
      <protection locked="0"/>
    </xf>
    <xf numFmtId="1" fontId="5" fillId="0" borderId="26" xfId="0" applyNumberFormat="1" applyFont="1" applyFill="1" applyBorder="1" applyAlignment="1" applyProtection="1">
      <alignment horizontal="center" vertical="center" wrapText="1"/>
      <protection locked="0"/>
    </xf>
    <xf numFmtId="1" fontId="5" fillId="0" borderId="49" xfId="0" applyNumberFormat="1" applyFont="1" applyFill="1" applyBorder="1" applyAlignment="1" applyProtection="1">
      <alignment horizontal="center" vertical="center" wrapText="1"/>
      <protection locked="0"/>
    </xf>
    <xf numFmtId="1" fontId="5" fillId="0" borderId="47" xfId="0" applyNumberFormat="1" applyFont="1" applyFill="1" applyBorder="1" applyAlignment="1" applyProtection="1">
      <alignment horizontal="center" vertical="center" wrapText="1"/>
      <protection locked="0"/>
    </xf>
    <xf numFmtId="1" fontId="5" fillId="0" borderId="50" xfId="0" applyNumberFormat="1" applyFont="1" applyFill="1" applyBorder="1" applyAlignment="1" applyProtection="1">
      <alignment horizontal="center" vertical="center" wrapText="1"/>
      <protection locked="0"/>
    </xf>
    <xf numFmtId="1" fontId="5" fillId="0" borderId="29" xfId="0" applyNumberFormat="1" applyFont="1" applyFill="1" applyBorder="1" applyAlignment="1" applyProtection="1">
      <alignment horizontal="center" vertical="center" wrapText="1"/>
      <protection locked="0"/>
    </xf>
    <xf numFmtId="1" fontId="5" fillId="0" borderId="51" xfId="0" applyNumberFormat="1" applyFont="1" applyFill="1" applyBorder="1" applyAlignment="1" applyProtection="1">
      <alignment horizontal="center" vertical="center" wrapText="1"/>
      <protection locked="0"/>
    </xf>
    <xf numFmtId="1" fontId="5" fillId="0" borderId="52" xfId="0" applyNumberFormat="1" applyFont="1" applyFill="1" applyBorder="1" applyAlignment="1" applyProtection="1">
      <alignment horizontal="center" vertical="center" wrapText="1"/>
      <protection locked="0"/>
    </xf>
    <xf numFmtId="1" fontId="5" fillId="0" borderId="53" xfId="0" applyNumberFormat="1" applyFont="1" applyFill="1" applyBorder="1" applyAlignment="1" applyProtection="1">
      <alignment horizontal="center" vertical="center" wrapText="1"/>
      <protection locked="0"/>
    </xf>
    <xf numFmtId="0" fontId="13" fillId="28" borderId="13" xfId="0" applyNumberFormat="1" applyFont="1" applyFill="1" applyBorder="1" applyAlignment="1" applyProtection="1">
      <alignment horizontal="center" vertical="center" wrapText="1"/>
      <protection hidden="1"/>
    </xf>
    <xf numFmtId="0" fontId="13" fillId="28" borderId="47" xfId="0" applyNumberFormat="1" applyFont="1" applyFill="1" applyBorder="1" applyAlignment="1" applyProtection="1">
      <alignment horizontal="center" vertical="center" wrapText="1"/>
      <protection hidden="1"/>
    </xf>
    <xf numFmtId="1" fontId="5" fillId="29" borderId="23" xfId="0" applyNumberFormat="1" applyFont="1" applyFill="1" applyBorder="1" applyAlignment="1" applyProtection="1">
      <alignment horizontal="center" vertical="center" wrapText="1"/>
      <protection hidden="1"/>
    </xf>
    <xf numFmtId="1" fontId="5" fillId="29" borderId="48" xfId="0" applyNumberFormat="1" applyFont="1" applyFill="1" applyBorder="1" applyAlignment="1" applyProtection="1">
      <alignment horizontal="center" vertical="center" wrapText="1"/>
      <protection hidden="1"/>
    </xf>
    <xf numFmtId="1" fontId="5" fillId="29" borderId="41" xfId="0" applyNumberFormat="1" applyFont="1" applyFill="1" applyBorder="1" applyAlignment="1" applyProtection="1">
      <alignment horizontal="center" vertical="center" wrapText="1"/>
      <protection hidden="1"/>
    </xf>
    <xf numFmtId="1" fontId="5" fillId="29" borderId="26" xfId="0" applyNumberFormat="1" applyFont="1" applyFill="1" applyBorder="1" applyAlignment="1" applyProtection="1">
      <alignment horizontal="center" vertical="center" wrapText="1"/>
      <protection hidden="1"/>
    </xf>
    <xf numFmtId="1" fontId="5" fillId="29" borderId="49" xfId="0" applyNumberFormat="1" applyFont="1" applyFill="1" applyBorder="1" applyAlignment="1" applyProtection="1">
      <alignment horizontal="center" vertical="center" wrapText="1"/>
      <protection hidden="1"/>
    </xf>
    <xf numFmtId="1" fontId="5" fillId="29" borderId="51" xfId="0" applyNumberFormat="1" applyFont="1" applyFill="1" applyBorder="1" applyAlignment="1" applyProtection="1">
      <alignment horizontal="center" vertical="center" wrapText="1"/>
      <protection hidden="1"/>
    </xf>
    <xf numFmtId="1" fontId="5" fillId="29" borderId="0" xfId="0" applyNumberFormat="1" applyFont="1" applyFill="1" applyBorder="1" applyAlignment="1" applyProtection="1">
      <alignment horizontal="center" vertical="center" wrapText="1"/>
      <protection hidden="1"/>
    </xf>
    <xf numFmtId="1" fontId="5" fillId="29" borderId="52" xfId="0" applyNumberFormat="1" applyFont="1" applyFill="1" applyBorder="1" applyAlignment="1" applyProtection="1">
      <alignment horizontal="center" vertical="center" wrapText="1"/>
      <protection hidden="1"/>
    </xf>
    <xf numFmtId="1" fontId="5" fillId="29" borderId="16" xfId="0" applyNumberFormat="1" applyFont="1" applyFill="1" applyBorder="1" applyAlignment="1" applyProtection="1">
      <alignment horizontal="center" vertical="center" wrapText="1"/>
      <protection hidden="1"/>
    </xf>
    <xf numFmtId="1" fontId="5" fillId="29" borderId="4" xfId="0" applyNumberFormat="1" applyFont="1" applyFill="1" applyBorder="1" applyAlignment="1" applyProtection="1">
      <alignment horizontal="center" vertical="center" wrapText="1"/>
      <protection hidden="1"/>
    </xf>
    <xf numFmtId="1" fontId="5" fillId="29" borderId="50" xfId="0" applyNumberFormat="1" applyFont="1" applyFill="1" applyBorder="1" applyAlignment="1" applyProtection="1">
      <alignment horizontal="center" vertical="center" wrapText="1"/>
      <protection hidden="1"/>
    </xf>
    <xf numFmtId="0" fontId="13" fillId="28" borderId="47" xfId="0" applyFont="1" applyFill="1" applyBorder="1" applyAlignment="1" applyProtection="1">
      <alignment horizontal="center" vertical="center" wrapText="1"/>
      <protection hidden="1"/>
    </xf>
    <xf numFmtId="0" fontId="13" fillId="28" borderId="13" xfId="0" applyFont="1" applyFill="1" applyBorder="1" applyAlignment="1" applyProtection="1">
      <alignment horizontal="center" vertical="center" wrapText="1"/>
      <protection hidden="1"/>
    </xf>
    <xf numFmtId="1" fontId="5" fillId="0" borderId="0" xfId="0" applyNumberFormat="1" applyFont="1" applyFill="1" applyBorder="1" applyAlignment="1" applyProtection="1">
      <alignment horizontal="center" vertical="center" wrapText="1"/>
      <protection hidden="1"/>
    </xf>
    <xf numFmtId="1" fontId="5" fillId="0" borderId="48" xfId="0" applyNumberFormat="1" applyFont="1" applyFill="1" applyBorder="1" applyAlignment="1" applyProtection="1">
      <alignment horizontal="center" vertical="center" wrapText="1"/>
      <protection hidden="1"/>
    </xf>
    <xf numFmtId="1" fontId="5" fillId="0" borderId="45" xfId="0" applyNumberFormat="1" applyFont="1" applyFill="1" applyBorder="1" applyAlignment="1" applyProtection="1">
      <alignment horizontal="center" vertical="center" wrapText="1"/>
      <protection hidden="1"/>
    </xf>
    <xf numFmtId="1" fontId="5" fillId="0" borderId="26" xfId="0" applyNumberFormat="1" applyFont="1" applyFill="1" applyBorder="1" applyAlignment="1" applyProtection="1">
      <alignment horizontal="center" vertical="center" wrapText="1"/>
      <protection hidden="1"/>
    </xf>
    <xf numFmtId="1" fontId="5" fillId="0" borderId="49" xfId="0" applyNumberFormat="1" applyFont="1" applyFill="1" applyBorder="1" applyAlignment="1" applyProtection="1">
      <alignment horizontal="center" vertical="center" wrapText="1"/>
      <protection hidden="1"/>
    </xf>
    <xf numFmtId="0" fontId="8" fillId="0" borderId="0" xfId="0" applyFont="1" applyAlignment="1" applyProtection="1">
      <alignment vertical="center"/>
      <protection hidden="1"/>
    </xf>
    <xf numFmtId="0" fontId="14" fillId="0" borderId="0" xfId="0" applyFont="1" applyAlignment="1" applyProtection="1">
      <alignment vertical="center"/>
      <protection hidden="1"/>
    </xf>
    <xf numFmtId="0" fontId="14" fillId="0" borderId="0" xfId="0" applyNumberFormat="1" applyFont="1" applyAlignment="1" applyProtection="1">
      <alignment vertical="center"/>
      <protection hidden="1"/>
    </xf>
    <xf numFmtId="0" fontId="14" fillId="0" borderId="0" xfId="0" applyFont="1" applyFill="1" applyBorder="1" applyAlignment="1" applyProtection="1">
      <alignment vertical="center"/>
      <protection hidden="1"/>
    </xf>
    <xf numFmtId="0" fontId="14" fillId="0" borderId="0" xfId="0" applyFont="1" applyFill="1" applyBorder="1" applyAlignment="1" applyProtection="1">
      <alignment vertical="center" wrapText="1"/>
      <protection hidden="1"/>
    </xf>
    <xf numFmtId="14" fontId="14" fillId="0" borderId="0" xfId="0" applyNumberFormat="1" applyFont="1" applyFill="1" applyBorder="1" applyAlignment="1" applyProtection="1">
      <alignment vertical="center"/>
      <protection hidden="1"/>
    </xf>
    <xf numFmtId="0" fontId="8" fillId="0" borderId="0" xfId="0" applyFont="1" applyBorder="1" applyAlignment="1" applyProtection="1">
      <alignment vertical="center"/>
      <protection hidden="1"/>
    </xf>
    <xf numFmtId="0" fontId="14" fillId="0" borderId="0" xfId="0" applyFont="1" applyBorder="1" applyAlignment="1" applyProtection="1">
      <alignment vertical="center"/>
      <protection hidden="1"/>
    </xf>
    <xf numFmtId="0" fontId="14" fillId="0" borderId="0" xfId="0" applyNumberFormat="1" applyFont="1" applyBorder="1" applyAlignment="1" applyProtection="1">
      <alignment vertical="center"/>
      <protection hidden="1"/>
    </xf>
    <xf numFmtId="0" fontId="8" fillId="0" borderId="28" xfId="0" applyFont="1" applyBorder="1" applyAlignment="1" applyProtection="1">
      <alignment vertical="center"/>
      <protection hidden="1"/>
    </xf>
    <xf numFmtId="0" fontId="14" fillId="0" borderId="28" xfId="0" applyFont="1" applyBorder="1" applyAlignment="1" applyProtection="1">
      <alignment vertical="center"/>
      <protection hidden="1"/>
    </xf>
    <xf numFmtId="0" fontId="14" fillId="0" borderId="28" xfId="0" applyNumberFormat="1" applyFont="1" applyBorder="1" applyAlignment="1" applyProtection="1">
      <alignment vertical="center"/>
      <protection hidden="1"/>
    </xf>
    <xf numFmtId="0" fontId="4" fillId="8" borderId="4" xfId="0" applyFont="1" applyFill="1" applyBorder="1" applyAlignment="1" applyProtection="1">
      <alignment horizontal="center" vertical="center" wrapText="1"/>
      <protection hidden="1"/>
    </xf>
    <xf numFmtId="0" fontId="4" fillId="8" borderId="5" xfId="0" applyFont="1" applyFill="1" applyBorder="1" applyAlignment="1" applyProtection="1">
      <alignment horizontal="center" vertical="center" wrapText="1"/>
      <protection hidden="1"/>
    </xf>
    <xf numFmtId="0" fontId="4" fillId="8" borderId="6" xfId="0" applyFont="1" applyFill="1" applyBorder="1" applyAlignment="1" applyProtection="1">
      <alignment horizontal="center" vertical="center" wrapText="1"/>
      <protection hidden="1"/>
    </xf>
    <xf numFmtId="0" fontId="4" fillId="9" borderId="6" xfId="0" applyFont="1" applyFill="1" applyBorder="1" applyAlignment="1" applyProtection="1">
      <alignment horizontal="center" vertical="center" wrapText="1"/>
      <protection hidden="1"/>
    </xf>
    <xf numFmtId="0" fontId="9" fillId="23" borderId="36" xfId="0" applyFont="1" applyFill="1" applyBorder="1" applyAlignment="1" applyProtection="1">
      <alignment horizontal="center" vertical="center" wrapText="1"/>
      <protection hidden="1"/>
    </xf>
    <xf numFmtId="14" fontId="4" fillId="0" borderId="0" xfId="0" applyNumberFormat="1" applyFont="1" applyFill="1" applyBorder="1" applyAlignment="1" applyProtection="1">
      <alignment horizontal="center" vertical="center" wrapText="1"/>
      <protection hidden="1"/>
    </xf>
    <xf numFmtId="1" fontId="4" fillId="0" borderId="13" xfId="0" applyNumberFormat="1" applyFont="1" applyFill="1" applyBorder="1" applyAlignment="1" applyProtection="1">
      <alignment horizontal="center" vertical="center" wrapText="1"/>
      <protection locked="0"/>
    </xf>
    <xf numFmtId="0" fontId="4" fillId="0" borderId="14" xfId="0" applyNumberFormat="1" applyFont="1" applyFill="1" applyBorder="1" applyAlignment="1" applyProtection="1">
      <alignment horizontal="center" vertical="center" wrapText="1"/>
      <protection locked="0"/>
    </xf>
    <xf numFmtId="0" fontId="4" fillId="0" borderId="14" xfId="0" applyFont="1" applyFill="1" applyBorder="1" applyAlignment="1" applyProtection="1">
      <alignment horizontal="center" vertical="center" wrapText="1"/>
      <protection locked="0"/>
    </xf>
    <xf numFmtId="164" fontId="4" fillId="0" borderId="14" xfId="0" applyNumberFormat="1" applyFont="1" applyFill="1" applyBorder="1" applyAlignment="1" applyProtection="1">
      <alignment horizontal="center" vertical="center" wrapText="1"/>
      <protection locked="0"/>
    </xf>
    <xf numFmtId="0" fontId="8" fillId="23" borderId="38" xfId="0" applyFont="1" applyFill="1" applyBorder="1" applyAlignment="1" applyProtection="1">
      <alignment horizontal="center" vertical="center" wrapText="1"/>
      <protection hidden="1"/>
    </xf>
    <xf numFmtId="0" fontId="4" fillId="26" borderId="13" xfId="0" applyFont="1" applyFill="1" applyBorder="1" applyAlignment="1" applyProtection="1">
      <alignment horizontal="center" vertical="center" wrapText="1"/>
      <protection hidden="1"/>
    </xf>
    <xf numFmtId="0" fontId="4" fillId="27" borderId="15" xfId="0" applyFont="1" applyFill="1" applyBorder="1" applyAlignment="1" applyProtection="1">
      <alignment horizontal="center" vertical="center" wrapText="1"/>
      <protection hidden="1"/>
    </xf>
    <xf numFmtId="1" fontId="3" fillId="0" borderId="36" xfId="0" applyNumberFormat="1" applyFont="1" applyFill="1" applyBorder="1" applyAlignment="1" applyProtection="1">
      <alignment horizontal="center" vertical="center" wrapText="1"/>
      <protection hidden="1"/>
    </xf>
    <xf numFmtId="0" fontId="4" fillId="18" borderId="23" xfId="1" applyFont="1" applyFill="1" applyBorder="1" applyAlignment="1" applyProtection="1">
      <alignment horizontal="left" vertical="center"/>
      <protection hidden="1"/>
    </xf>
    <xf numFmtId="0" fontId="5" fillId="0" borderId="38" xfId="1" applyFont="1" applyFill="1" applyBorder="1" applyAlignment="1" applyProtection="1">
      <alignment horizontal="center" vertical="center"/>
      <protection hidden="1"/>
    </xf>
    <xf numFmtId="0" fontId="11" fillId="16" borderId="7" xfId="1" applyFont="1" applyFill="1" applyBorder="1" applyAlignment="1" applyProtection="1">
      <alignment horizontal="left" vertical="center"/>
      <protection hidden="1"/>
    </xf>
    <xf numFmtId="1" fontId="4" fillId="16" borderId="2" xfId="0" applyNumberFormat="1" applyFont="1" applyFill="1" applyBorder="1" applyAlignment="1" applyProtection="1">
      <alignment horizontal="left" vertical="center"/>
      <protection hidden="1"/>
    </xf>
    <xf numFmtId="1" fontId="7" fillId="16" borderId="1" xfId="0" applyNumberFormat="1" applyFont="1" applyFill="1" applyBorder="1" applyAlignment="1" applyProtection="1">
      <alignment horizontal="left" vertical="center"/>
      <protection hidden="1"/>
    </xf>
    <xf numFmtId="1" fontId="16" fillId="16" borderId="1" xfId="0" applyNumberFormat="1" applyFont="1" applyFill="1" applyBorder="1" applyAlignment="1" applyProtection="1">
      <alignment horizontal="left" vertical="center"/>
      <protection hidden="1"/>
    </xf>
    <xf numFmtId="0" fontId="5" fillId="0" borderId="42" xfId="1" applyFont="1" applyFill="1" applyBorder="1" applyAlignment="1" applyProtection="1">
      <alignment horizontal="center" vertical="center"/>
      <protection hidden="1"/>
    </xf>
    <xf numFmtId="0" fontId="4" fillId="16" borderId="0" xfId="1" applyFont="1" applyFill="1" applyBorder="1" applyAlignment="1" applyProtection="1">
      <alignment horizontal="left" vertical="center"/>
      <protection hidden="1"/>
    </xf>
    <xf numFmtId="1" fontId="7" fillId="16" borderId="23" xfId="0" applyNumberFormat="1" applyFont="1" applyFill="1" applyBorder="1" applyAlignment="1" applyProtection="1">
      <alignment horizontal="left" vertical="center"/>
      <protection hidden="1"/>
    </xf>
    <xf numFmtId="1" fontId="7" fillId="16" borderId="0" xfId="0" applyNumberFormat="1" applyFont="1" applyFill="1" applyBorder="1" applyAlignment="1" applyProtection="1">
      <alignment horizontal="left" vertical="center"/>
      <protection hidden="1"/>
    </xf>
    <xf numFmtId="1" fontId="16" fillId="16" borderId="23" xfId="0" applyNumberFormat="1" applyFont="1" applyFill="1" applyBorder="1" applyAlignment="1" applyProtection="1">
      <alignment horizontal="left" vertical="center"/>
      <protection hidden="1"/>
    </xf>
    <xf numFmtId="1" fontId="16" fillId="16" borderId="0" xfId="0" applyNumberFormat="1" applyFont="1" applyFill="1" applyBorder="1" applyAlignment="1" applyProtection="1">
      <alignment horizontal="left" vertical="center"/>
      <protection hidden="1"/>
    </xf>
    <xf numFmtId="49" fontId="8" fillId="23" borderId="36" xfId="0" applyNumberFormat="1" applyFont="1" applyFill="1" applyBorder="1" applyAlignment="1" applyProtection="1">
      <alignment horizontal="center" vertical="center" wrapText="1"/>
      <protection hidden="1"/>
    </xf>
    <xf numFmtId="1" fontId="3" fillId="0" borderId="42" xfId="0" applyNumberFormat="1" applyFont="1" applyFill="1" applyBorder="1" applyAlignment="1" applyProtection="1">
      <alignment horizontal="center" vertical="center" wrapText="1"/>
      <protection hidden="1"/>
    </xf>
    <xf numFmtId="0" fontId="5" fillId="0" borderId="0" xfId="1" applyFont="1" applyFill="1" applyBorder="1" applyAlignment="1" applyProtection="1">
      <alignment horizontal="center" vertical="center"/>
      <protection hidden="1"/>
    </xf>
    <xf numFmtId="1" fontId="3" fillId="0" borderId="21" xfId="0" applyNumberFormat="1" applyFont="1" applyFill="1" applyBorder="1" applyAlignment="1" applyProtection="1">
      <alignment horizontal="center" vertical="center" wrapText="1"/>
      <protection hidden="1"/>
    </xf>
    <xf numFmtId="0" fontId="5" fillId="18" borderId="23" xfId="1" applyFont="1" applyFill="1" applyBorder="1" applyAlignment="1" applyProtection="1">
      <alignment horizontal="left" vertical="center"/>
      <protection hidden="1"/>
    </xf>
    <xf numFmtId="0" fontId="5" fillId="0" borderId="0" xfId="1" applyFont="1" applyFill="1" applyBorder="1" applyAlignment="1" applyProtection="1">
      <alignment horizontal="center" vertical="center" wrapText="1"/>
      <protection hidden="1"/>
    </xf>
    <xf numFmtId="49" fontId="8" fillId="23" borderId="42" xfId="0" applyNumberFormat="1" applyFont="1" applyFill="1" applyBorder="1" applyAlignment="1" applyProtection="1">
      <alignment horizontal="center" vertical="center" wrapText="1"/>
      <protection hidden="1"/>
    </xf>
    <xf numFmtId="0" fontId="4" fillId="16" borderId="7" xfId="1" applyFont="1" applyFill="1" applyBorder="1" applyAlignment="1" applyProtection="1">
      <alignment horizontal="left" vertical="center"/>
      <protection hidden="1"/>
    </xf>
    <xf numFmtId="0" fontId="9" fillId="0" borderId="0" xfId="0" applyFont="1" applyAlignment="1" applyProtection="1">
      <protection hidden="1"/>
    </xf>
    <xf numFmtId="0" fontId="17" fillId="0" borderId="0" xfId="0" applyFont="1" applyAlignment="1" applyProtection="1">
      <alignment vertical="center"/>
      <protection hidden="1"/>
    </xf>
    <xf numFmtId="0" fontId="17" fillId="0" borderId="0" xfId="0" applyNumberFormat="1" applyFont="1" applyAlignment="1" applyProtection="1">
      <alignment vertical="center"/>
      <protection hidden="1"/>
    </xf>
    <xf numFmtId="0" fontId="17" fillId="0" borderId="0" xfId="0" applyFont="1" applyFill="1" applyBorder="1" applyAlignment="1" applyProtection="1">
      <alignment vertical="center"/>
      <protection hidden="1"/>
    </xf>
    <xf numFmtId="0" fontId="17" fillId="0" borderId="0" xfId="0" applyFont="1" applyFill="1" applyBorder="1" applyAlignment="1" applyProtection="1">
      <alignment vertical="center" wrapText="1"/>
      <protection hidden="1"/>
    </xf>
    <xf numFmtId="14" fontId="17" fillId="0" borderId="0" xfId="0" applyNumberFormat="1" applyFont="1" applyFill="1" applyBorder="1" applyAlignment="1" applyProtection="1">
      <alignment vertical="center"/>
      <protection hidden="1"/>
    </xf>
    <xf numFmtId="0" fontId="13" fillId="2" borderId="2" xfId="0" applyFont="1" applyFill="1" applyBorder="1" applyAlignment="1" applyProtection="1">
      <alignment vertical="center"/>
      <protection hidden="1"/>
    </xf>
    <xf numFmtId="0" fontId="18" fillId="2" borderId="1" xfId="0" applyFont="1" applyFill="1" applyBorder="1" applyAlignment="1" applyProtection="1">
      <alignment vertical="center"/>
      <protection hidden="1"/>
    </xf>
    <xf numFmtId="0" fontId="18" fillId="2" borderId="3" xfId="0" applyFont="1" applyFill="1" applyBorder="1" applyAlignment="1" applyProtection="1">
      <alignment vertical="center"/>
      <protection hidden="1"/>
    </xf>
    <xf numFmtId="0" fontId="13" fillId="3" borderId="2" xfId="0" applyFont="1" applyFill="1" applyBorder="1" applyAlignment="1" applyProtection="1">
      <alignment vertical="center"/>
      <protection hidden="1"/>
    </xf>
    <xf numFmtId="0" fontId="18" fillId="3" borderId="1" xfId="0" applyFont="1" applyFill="1" applyBorder="1" applyAlignment="1" applyProtection="1">
      <alignment vertical="center"/>
      <protection hidden="1"/>
    </xf>
    <xf numFmtId="0" fontId="18" fillId="3" borderId="3" xfId="0" applyFont="1" applyFill="1" applyBorder="1" applyAlignment="1" applyProtection="1">
      <alignment vertical="center"/>
      <protection hidden="1"/>
    </xf>
    <xf numFmtId="0" fontId="18" fillId="4" borderId="0" xfId="0" applyFont="1" applyFill="1" applyBorder="1" applyAlignment="1" applyProtection="1">
      <alignment vertical="center"/>
      <protection hidden="1"/>
    </xf>
    <xf numFmtId="0" fontId="18" fillId="0" borderId="0" xfId="0" applyFont="1" applyBorder="1" applyAlignment="1" applyProtection="1">
      <alignment vertical="center"/>
      <protection hidden="1"/>
    </xf>
    <xf numFmtId="0" fontId="13" fillId="5" borderId="2" xfId="0" applyFont="1" applyFill="1" applyBorder="1" applyAlignment="1" applyProtection="1">
      <alignment vertical="center"/>
      <protection hidden="1"/>
    </xf>
    <xf numFmtId="0" fontId="13" fillId="5" borderId="1" xfId="0" applyFont="1" applyFill="1" applyBorder="1" applyAlignment="1" applyProtection="1">
      <alignment vertical="center"/>
      <protection hidden="1"/>
    </xf>
    <xf numFmtId="0" fontId="18" fillId="5" borderId="1" xfId="0" applyFont="1" applyFill="1" applyBorder="1" applyAlignment="1" applyProtection="1">
      <alignment vertical="center"/>
      <protection hidden="1"/>
    </xf>
    <xf numFmtId="0" fontId="18" fillId="5" borderId="1" xfId="0" applyNumberFormat="1" applyFont="1" applyFill="1" applyBorder="1" applyAlignment="1" applyProtection="1">
      <alignment vertical="center"/>
      <protection hidden="1"/>
    </xf>
    <xf numFmtId="0" fontId="13" fillId="20" borderId="2" xfId="0" applyFont="1" applyFill="1" applyBorder="1" applyAlignment="1" applyProtection="1">
      <alignment vertical="center"/>
      <protection hidden="1"/>
    </xf>
    <xf numFmtId="0" fontId="13" fillId="20" borderId="1" xfId="0" applyFont="1" applyFill="1" applyBorder="1" applyAlignment="1" applyProtection="1">
      <alignment vertical="center"/>
      <protection hidden="1"/>
    </xf>
    <xf numFmtId="0" fontId="18" fillId="20" borderId="1" xfId="0" applyFont="1" applyFill="1" applyBorder="1" applyAlignment="1" applyProtection="1">
      <alignment vertical="center"/>
      <protection hidden="1"/>
    </xf>
    <xf numFmtId="0" fontId="18" fillId="20" borderId="3" xfId="0" applyFont="1" applyFill="1" applyBorder="1" applyAlignment="1" applyProtection="1">
      <alignment vertical="center"/>
      <protection hidden="1"/>
    </xf>
    <xf numFmtId="0" fontId="13" fillId="6" borderId="2" xfId="0" applyFont="1" applyFill="1" applyBorder="1" applyAlignment="1" applyProtection="1">
      <alignment vertical="center"/>
      <protection hidden="1"/>
    </xf>
    <xf numFmtId="0" fontId="13" fillId="6" borderId="1" xfId="0" applyFont="1" applyFill="1" applyBorder="1" applyAlignment="1" applyProtection="1">
      <alignment vertical="center"/>
      <protection hidden="1"/>
    </xf>
    <xf numFmtId="0" fontId="18" fillId="6" borderId="1" xfId="0" applyFont="1" applyFill="1" applyBorder="1" applyAlignment="1" applyProtection="1">
      <alignment vertical="center"/>
      <protection hidden="1"/>
    </xf>
    <xf numFmtId="0" fontId="13" fillId="6" borderId="3" xfId="0" applyFont="1" applyFill="1" applyBorder="1" applyAlignment="1" applyProtection="1">
      <alignment vertical="center"/>
      <protection hidden="1"/>
    </xf>
    <xf numFmtId="0" fontId="13" fillId="7" borderId="2" xfId="0" applyFont="1" applyFill="1" applyBorder="1" applyAlignment="1" applyProtection="1">
      <alignment vertical="center"/>
      <protection hidden="1"/>
    </xf>
    <xf numFmtId="0" fontId="13" fillId="7" borderId="1" xfId="0" applyFont="1" applyFill="1" applyBorder="1" applyAlignment="1" applyProtection="1">
      <alignment vertical="center"/>
      <protection hidden="1"/>
    </xf>
    <xf numFmtId="0" fontId="18" fillId="7" borderId="1" xfId="0" applyFont="1" applyFill="1" applyBorder="1" applyAlignment="1" applyProtection="1">
      <alignment vertical="center"/>
      <protection hidden="1"/>
    </xf>
    <xf numFmtId="0" fontId="18" fillId="7" borderId="3" xfId="0" applyNumberFormat="1" applyFont="1" applyFill="1" applyBorder="1" applyAlignment="1" applyProtection="1">
      <alignment vertical="center"/>
      <protection hidden="1"/>
    </xf>
    <xf numFmtId="0" fontId="18" fillId="0" borderId="0" xfId="0" applyFont="1" applyFill="1" applyBorder="1" applyAlignment="1" applyProtection="1">
      <alignment vertical="center"/>
      <protection hidden="1"/>
    </xf>
    <xf numFmtId="0" fontId="18" fillId="0" borderId="0" xfId="0" applyFont="1" applyFill="1" applyBorder="1" applyAlignment="1" applyProtection="1">
      <alignment vertical="center" wrapText="1"/>
      <protection hidden="1"/>
    </xf>
    <xf numFmtId="14" fontId="18" fillId="0" borderId="0" xfId="0" applyNumberFormat="1" applyFont="1" applyFill="1" applyBorder="1" applyAlignment="1" applyProtection="1">
      <alignment vertical="center"/>
      <protection hidden="1"/>
    </xf>
    <xf numFmtId="0" fontId="18" fillId="0" borderId="0" xfId="0" applyFont="1" applyAlignment="1" applyProtection="1">
      <alignment vertical="center"/>
      <protection hidden="1"/>
    </xf>
    <xf numFmtId="0" fontId="4" fillId="8" borderId="13" xfId="0" applyFont="1" applyFill="1" applyBorder="1" applyAlignment="1" applyProtection="1">
      <alignment horizontal="center" vertical="center" wrapText="1"/>
      <protection hidden="1"/>
    </xf>
    <xf numFmtId="0" fontId="4" fillId="8" borderId="14" xfId="0" applyFont="1" applyFill="1" applyBorder="1" applyAlignment="1" applyProtection="1">
      <alignment horizontal="center" vertical="center" wrapText="1"/>
      <protection hidden="1"/>
    </xf>
    <xf numFmtId="0" fontId="4" fillId="8" borderId="15" xfId="0" applyFont="1" applyFill="1" applyBorder="1" applyAlignment="1" applyProtection="1">
      <alignment horizontal="center" vertical="center" wrapText="1"/>
      <protection hidden="1"/>
    </xf>
    <xf numFmtId="0" fontId="4" fillId="24" borderId="36" xfId="0" applyFont="1" applyFill="1" applyBorder="1" applyAlignment="1" applyProtection="1">
      <alignment horizontal="center" vertical="center" wrapText="1"/>
      <protection hidden="1"/>
    </xf>
    <xf numFmtId="49" fontId="7" fillId="23" borderId="38" xfId="0" applyNumberFormat="1" applyFont="1" applyFill="1" applyBorder="1" applyAlignment="1" applyProtection="1">
      <alignment horizontal="center" vertical="top" wrapText="1"/>
      <protection hidden="1"/>
    </xf>
    <xf numFmtId="0" fontId="7" fillId="16" borderId="38" xfId="0" applyFont="1" applyFill="1" applyBorder="1" applyAlignment="1" applyProtection="1">
      <alignment horizontal="center" vertical="top" wrapText="1"/>
      <protection hidden="1"/>
    </xf>
    <xf numFmtId="0" fontId="13" fillId="0" borderId="0" xfId="0" applyFont="1" applyAlignment="1" applyProtection="1">
      <alignment horizontal="left"/>
      <protection hidden="1"/>
    </xf>
    <xf numFmtId="0" fontId="18" fillId="0" borderId="0" xfId="0" applyFont="1" applyAlignment="1" applyProtection="1">
      <alignment vertical="center" wrapText="1"/>
      <protection hidden="1"/>
    </xf>
    <xf numFmtId="0" fontId="18" fillId="0" borderId="0" xfId="0" applyFont="1" applyAlignment="1" applyProtection="1">
      <alignment horizontal="center" vertical="center"/>
      <protection hidden="1"/>
    </xf>
    <xf numFmtId="0" fontId="18" fillId="0" borderId="0" xfId="0" applyFont="1" applyAlignment="1">
      <alignment vertical="center"/>
    </xf>
    <xf numFmtId="0" fontId="13" fillId="0" borderId="0" xfId="0" applyFont="1" applyAlignment="1" applyProtection="1">
      <protection hidden="1"/>
    </xf>
    <xf numFmtId="0" fontId="18" fillId="0" borderId="0" xfId="0" applyFont="1" applyFill="1" applyAlignment="1">
      <alignment vertical="center"/>
    </xf>
    <xf numFmtId="1" fontId="13" fillId="0" borderId="0" xfId="0" applyNumberFormat="1" applyFont="1" applyFill="1" applyBorder="1" applyAlignment="1" applyProtection="1">
      <alignment horizontal="center" vertical="center"/>
      <protection hidden="1"/>
    </xf>
    <xf numFmtId="0" fontId="18" fillId="0" borderId="0" xfId="0" applyFont="1" applyFill="1" applyBorder="1" applyAlignment="1">
      <alignment vertical="center"/>
    </xf>
    <xf numFmtId="0" fontId="4" fillId="16" borderId="44" xfId="1" applyFont="1" applyFill="1" applyBorder="1" applyAlignment="1" applyProtection="1">
      <alignment horizontal="center" vertical="center" wrapText="1"/>
      <protection hidden="1"/>
    </xf>
    <xf numFmtId="0" fontId="5" fillId="25" borderId="42" xfId="1" applyFont="1" applyFill="1" applyBorder="1" applyAlignment="1" applyProtection="1">
      <alignment horizontal="center" vertical="center"/>
      <protection hidden="1"/>
    </xf>
    <xf numFmtId="0" fontId="4" fillId="25" borderId="25" xfId="1" applyFont="1" applyFill="1" applyBorder="1" applyAlignment="1" applyProtection="1">
      <alignment horizontal="center" vertical="center" wrapText="1"/>
      <protection hidden="1"/>
    </xf>
    <xf numFmtId="0" fontId="5" fillId="25" borderId="42" xfId="1" applyFont="1" applyFill="1" applyBorder="1" applyAlignment="1" applyProtection="1">
      <alignment horizontal="center" vertical="center" wrapText="1"/>
      <protection hidden="1"/>
    </xf>
    <xf numFmtId="0" fontId="4" fillId="25" borderId="38" xfId="1" applyFont="1" applyFill="1" applyBorder="1" applyAlignment="1" applyProtection="1">
      <alignment horizontal="center" vertical="center" wrapText="1"/>
      <protection hidden="1"/>
    </xf>
    <xf numFmtId="0" fontId="4" fillId="25" borderId="7" xfId="1" applyFont="1" applyFill="1" applyBorder="1" applyAlignment="1" applyProtection="1">
      <alignment horizontal="center" vertical="center"/>
      <protection hidden="1"/>
    </xf>
    <xf numFmtId="0" fontId="18" fillId="0" borderId="0" xfId="1" applyFont="1" applyFill="1" applyBorder="1" applyAlignment="1" applyProtection="1">
      <alignment horizontal="center" vertical="center"/>
      <protection locked="0"/>
    </xf>
    <xf numFmtId="0" fontId="5" fillId="16" borderId="42" xfId="1" applyFont="1" applyFill="1" applyBorder="1" applyAlignment="1" applyProtection="1">
      <alignment horizontal="center" vertical="center"/>
      <protection hidden="1"/>
    </xf>
    <xf numFmtId="0" fontId="4" fillId="16" borderId="25" xfId="1" applyFont="1" applyFill="1" applyBorder="1" applyAlignment="1" applyProtection="1">
      <alignment horizontal="center" vertical="center" wrapText="1"/>
      <protection hidden="1"/>
    </xf>
    <xf numFmtId="0" fontId="5" fillId="16" borderId="42" xfId="1" applyFont="1" applyFill="1" applyBorder="1" applyAlignment="1" applyProtection="1">
      <alignment horizontal="center" vertical="center" wrapText="1"/>
      <protection hidden="1"/>
    </xf>
    <xf numFmtId="0" fontId="4" fillId="16" borderId="38" xfId="1" applyFont="1" applyFill="1" applyBorder="1" applyAlignment="1" applyProtection="1">
      <alignment horizontal="center" vertical="center" wrapText="1"/>
      <protection hidden="1"/>
    </xf>
    <xf numFmtId="0" fontId="4" fillId="16" borderId="7" xfId="1" applyFont="1" applyFill="1" applyBorder="1" applyAlignment="1" applyProtection="1">
      <alignment horizontal="center" vertical="center"/>
      <protection hidden="1"/>
    </xf>
    <xf numFmtId="0" fontId="2" fillId="0" borderId="9" xfId="0" applyFont="1" applyFill="1" applyBorder="1" applyAlignment="1" applyProtection="1">
      <alignment horizontal="left" vertical="top" wrapText="1"/>
      <protection hidden="1"/>
    </xf>
    <xf numFmtId="0" fontId="5" fillId="0" borderId="22" xfId="0" applyFont="1" applyBorder="1"/>
    <xf numFmtId="0" fontId="4" fillId="11" borderId="20" xfId="0" applyFont="1" applyFill="1" applyBorder="1" applyAlignment="1" applyProtection="1">
      <alignment horizontal="center" vertical="center" wrapText="1"/>
      <protection hidden="1"/>
    </xf>
    <xf numFmtId="0" fontId="4" fillId="11" borderId="47" xfId="0" applyFont="1" applyFill="1" applyBorder="1" applyAlignment="1" applyProtection="1">
      <alignment horizontal="center" vertical="center" wrapText="1"/>
      <protection hidden="1"/>
    </xf>
    <xf numFmtId="0" fontId="4" fillId="12" borderId="2" xfId="0" applyFont="1" applyFill="1" applyBorder="1" applyAlignment="1" applyProtection="1">
      <alignment horizontal="center" vertical="center" wrapText="1"/>
      <protection hidden="1"/>
    </xf>
    <xf numFmtId="0" fontId="4" fillId="12" borderId="3" xfId="0" applyFont="1" applyFill="1" applyBorder="1" applyAlignment="1" applyProtection="1">
      <alignment horizontal="center" vertical="center" wrapText="1"/>
      <protection hidden="1"/>
    </xf>
    <xf numFmtId="0" fontId="4" fillId="13" borderId="20" xfId="0" applyFont="1" applyFill="1" applyBorder="1" applyAlignment="1" applyProtection="1">
      <alignment horizontal="center" vertical="center" wrapText="1"/>
      <protection hidden="1"/>
    </xf>
    <xf numFmtId="0" fontId="4" fillId="13" borderId="47" xfId="0" applyFont="1" applyFill="1" applyBorder="1" applyAlignment="1" applyProtection="1">
      <alignment horizontal="center" vertical="center" wrapText="1"/>
      <protection hidden="1"/>
    </xf>
    <xf numFmtId="0" fontId="4" fillId="21" borderId="2" xfId="0" applyFont="1" applyFill="1" applyBorder="1" applyAlignment="1" applyProtection="1">
      <alignment horizontal="center" vertical="center" wrapText="1"/>
      <protection hidden="1"/>
    </xf>
    <xf numFmtId="0" fontId="4" fillId="21" borderId="3" xfId="0" applyFont="1" applyFill="1" applyBorder="1" applyAlignment="1" applyProtection="1">
      <alignment horizontal="center" vertical="center" wrapText="1"/>
      <protection hidden="1"/>
    </xf>
    <xf numFmtId="0" fontId="6" fillId="14" borderId="12" xfId="0" applyFont="1" applyFill="1" applyBorder="1" applyAlignment="1" applyProtection="1">
      <alignment horizontal="center" vertical="center" wrapText="1"/>
      <protection hidden="1"/>
    </xf>
    <xf numFmtId="0" fontId="6" fillId="14" borderId="11" xfId="0" applyFont="1" applyFill="1" applyBorder="1" applyAlignment="1" applyProtection="1">
      <alignment horizontal="center" vertical="center" wrapText="1"/>
      <protection hidden="1"/>
    </xf>
    <xf numFmtId="0" fontId="6" fillId="14" borderId="37" xfId="0" applyFont="1" applyFill="1" applyBorder="1" applyAlignment="1" applyProtection="1">
      <alignment horizontal="center" vertical="center" wrapText="1"/>
      <protection hidden="1"/>
    </xf>
  </cellXfs>
  <cellStyles count="2">
    <cellStyle name="Normal" xfId="0" builtinId="0"/>
    <cellStyle name="Normal 2" xfId="1"/>
  </cellStyles>
  <dxfs count="6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Medium9"/>
  <colors>
    <mruColors>
      <color rgb="FFFFFFCC"/>
      <color rgb="FF0000FF"/>
      <color rgb="FFDEDEDE"/>
      <color rgb="FFA4D76B"/>
      <color rgb="FFBEE296"/>
      <color rgb="FFB4DE86"/>
      <color rgb="FFF395A9"/>
      <color rgb="FFEF7992"/>
      <color rgb="FFED6582"/>
      <color rgb="FFF381C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l'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ull2"/>
  <dimension ref="A1:CC170"/>
  <sheetViews>
    <sheetView showGridLines="0" tabSelected="1" showRuler="0" zoomScale="80" zoomScaleNormal="80" zoomScaleSheetLayoutView="30" zoomScalePageLayoutView="76" workbookViewId="0">
      <selection activeCell="L149" sqref="L149"/>
    </sheetView>
  </sheetViews>
  <sheetFormatPr defaultColWidth="9.19921875" defaultRowHeight="13.5" x14ac:dyDescent="0.45"/>
  <cols>
    <col min="1" max="1" width="18.19921875" style="3" customWidth="1"/>
    <col min="2" max="2" width="25.265625" style="3" customWidth="1"/>
    <col min="3" max="3" width="77.19921875" style="3" customWidth="1"/>
    <col min="4" max="4" width="42.46484375" style="3" customWidth="1"/>
    <col min="5" max="5" width="18.46484375" style="3" customWidth="1"/>
    <col min="6" max="6" width="18.19921875" style="3" customWidth="1"/>
    <col min="7" max="8" width="20.73046875" style="3" customWidth="1"/>
    <col min="9" max="9" width="18.73046875" style="3" customWidth="1"/>
    <col min="10" max="10" width="20.19921875" style="3" customWidth="1"/>
    <col min="11" max="11" width="18.46484375" style="3" customWidth="1"/>
    <col min="12" max="12" width="28.73046875" style="3" customWidth="1"/>
    <col min="13" max="13" width="28.53125" style="3" customWidth="1"/>
    <col min="14" max="14" width="12.53125" style="3" customWidth="1"/>
    <col min="15" max="16" width="13.53125" style="3" customWidth="1"/>
    <col min="17" max="22" width="14.46484375" style="3" customWidth="1"/>
    <col min="23" max="24" width="22.19921875" style="3" customWidth="1"/>
    <col min="25" max="25" width="18.19921875" style="44" customWidth="1"/>
    <col min="26" max="26" width="12.53125" style="44" customWidth="1"/>
    <col min="27" max="28" width="14.53125" style="3" customWidth="1"/>
    <col min="29" max="34" width="14.46484375" style="3" customWidth="1"/>
    <col min="35" max="36" width="22.19921875" style="3" customWidth="1"/>
    <col min="37" max="37" width="18.19921875" style="3" customWidth="1"/>
    <col min="38" max="38" width="12.53125" style="44" customWidth="1"/>
    <col min="39" max="39" width="14.46484375" style="3" customWidth="1"/>
    <col min="40" max="40" width="14" style="3" customWidth="1"/>
    <col min="41" max="46" width="14.46484375" style="3" customWidth="1"/>
    <col min="47" max="48" width="22.19921875" style="3" customWidth="1"/>
    <col min="49" max="49" width="20.53125" style="3" customWidth="1"/>
    <col min="50" max="50" width="12.53125" style="44" customWidth="1"/>
    <col min="51" max="62" width="14.46484375" style="3" customWidth="1"/>
    <col min="63" max="64" width="22.19921875" style="3" customWidth="1"/>
    <col min="65" max="65" width="18.19921875" style="44" customWidth="1"/>
    <col min="66" max="66" width="10.53125" style="39" customWidth="1"/>
    <col min="67" max="67" width="10.53125" style="39" bestFit="1" customWidth="1"/>
    <col min="68" max="68" width="9.265625" style="39" bestFit="1" customWidth="1"/>
    <col min="69" max="70" width="9.19921875" style="39"/>
    <col min="71" max="71" width="9.796875" style="39" customWidth="1"/>
    <col min="72" max="72" width="58.73046875" style="40" customWidth="1"/>
    <col min="73" max="73" width="10.53125" style="45" bestFit="1" customWidth="1"/>
    <col min="74" max="81" width="9.19921875" style="39"/>
    <col min="82" max="16384" width="9.19921875" style="3"/>
  </cols>
  <sheetData>
    <row r="1" spans="1:81" s="147" customFormat="1" ht="33" customHeight="1" x14ac:dyDescent="0.45">
      <c r="A1" s="152" t="s">
        <v>55</v>
      </c>
      <c r="B1" s="153"/>
      <c r="C1" s="153"/>
      <c r="D1" s="153"/>
      <c r="E1" s="153"/>
      <c r="F1" s="153"/>
      <c r="G1" s="153"/>
      <c r="H1" s="153"/>
      <c r="I1" s="153"/>
      <c r="J1" s="153"/>
      <c r="K1" s="153"/>
      <c r="L1" s="153"/>
      <c r="M1" s="153"/>
      <c r="N1" s="153"/>
      <c r="O1" s="153"/>
      <c r="P1" s="153"/>
      <c r="Q1" s="153"/>
      <c r="R1" s="153"/>
      <c r="S1" s="153"/>
      <c r="T1" s="153"/>
      <c r="U1" s="153"/>
      <c r="V1" s="153"/>
      <c r="W1" s="153"/>
      <c r="X1" s="153"/>
      <c r="Y1" s="154"/>
      <c r="Z1" s="154"/>
      <c r="AA1" s="153"/>
      <c r="AB1" s="153"/>
      <c r="AC1" s="153"/>
      <c r="AD1" s="153"/>
      <c r="AE1" s="153"/>
      <c r="AF1" s="153"/>
      <c r="AG1" s="153"/>
      <c r="AH1" s="153"/>
      <c r="AI1" s="153"/>
      <c r="AJ1" s="153"/>
      <c r="AK1" s="153"/>
      <c r="AL1" s="154"/>
      <c r="AM1" s="153"/>
      <c r="AN1" s="153"/>
      <c r="AO1" s="153"/>
      <c r="AP1" s="153"/>
      <c r="AQ1" s="153"/>
      <c r="AR1" s="153"/>
      <c r="AS1" s="153"/>
      <c r="AT1" s="153"/>
      <c r="AU1" s="153"/>
      <c r="AV1" s="153"/>
      <c r="AW1" s="153"/>
      <c r="AX1" s="154"/>
      <c r="AY1" s="153"/>
      <c r="AZ1" s="153"/>
      <c r="BA1" s="153"/>
      <c r="BB1" s="153"/>
      <c r="BC1" s="153"/>
      <c r="BD1" s="153"/>
      <c r="BE1" s="153"/>
      <c r="BF1" s="153"/>
      <c r="BG1" s="153"/>
      <c r="BH1" s="153"/>
      <c r="BI1" s="153"/>
      <c r="BJ1" s="153"/>
      <c r="BK1" s="153"/>
      <c r="BL1" s="153"/>
      <c r="BM1" s="154"/>
      <c r="BN1" s="149"/>
      <c r="BO1" s="149"/>
      <c r="BP1" s="149"/>
      <c r="BQ1" s="149"/>
      <c r="BR1" s="149"/>
      <c r="BS1" s="149"/>
      <c r="BT1" s="150"/>
      <c r="BU1" s="151"/>
      <c r="BV1" s="149"/>
      <c r="BW1" s="149"/>
      <c r="BX1" s="149"/>
      <c r="BY1" s="149"/>
      <c r="BZ1" s="149"/>
      <c r="CA1" s="149"/>
      <c r="CB1" s="149"/>
      <c r="CC1" s="149"/>
    </row>
    <row r="2" spans="1:81" s="147" customFormat="1" ht="33" customHeight="1" thickBot="1" x14ac:dyDescent="0.5">
      <c r="A2" s="155" t="s">
        <v>100</v>
      </c>
      <c r="B2" s="156"/>
      <c r="C2" s="156"/>
      <c r="D2" s="156"/>
      <c r="E2" s="156"/>
      <c r="F2" s="156"/>
      <c r="G2" s="156"/>
      <c r="H2" s="156"/>
      <c r="I2" s="156"/>
      <c r="J2" s="156"/>
      <c r="K2" s="156"/>
      <c r="L2" s="156"/>
      <c r="M2" s="156"/>
      <c r="N2" s="156"/>
      <c r="O2" s="155"/>
      <c r="P2" s="155"/>
      <c r="Q2" s="156"/>
      <c r="R2" s="156"/>
      <c r="S2" s="156"/>
      <c r="T2" s="156"/>
      <c r="U2" s="156"/>
      <c r="V2" s="156"/>
      <c r="W2" s="156"/>
      <c r="X2" s="156"/>
      <c r="Y2" s="157"/>
      <c r="Z2" s="157"/>
      <c r="AA2" s="156"/>
      <c r="AB2" s="156"/>
      <c r="AC2" s="156"/>
      <c r="AD2" s="156"/>
      <c r="AE2" s="156"/>
      <c r="AF2" s="156"/>
      <c r="AG2" s="156"/>
      <c r="AH2" s="156"/>
      <c r="AI2" s="156"/>
      <c r="AJ2" s="156"/>
      <c r="AK2" s="156"/>
      <c r="AL2" s="157"/>
      <c r="AM2" s="156"/>
      <c r="AN2" s="156"/>
      <c r="AO2" s="156"/>
      <c r="AP2" s="156"/>
      <c r="AQ2" s="156"/>
      <c r="AR2" s="156"/>
      <c r="AS2" s="156"/>
      <c r="AT2" s="156"/>
      <c r="AU2" s="156"/>
      <c r="AV2" s="156"/>
      <c r="AW2" s="156"/>
      <c r="AX2" s="157"/>
      <c r="AY2" s="155"/>
      <c r="AZ2" s="155"/>
      <c r="BA2" s="155"/>
      <c r="BB2" s="155"/>
      <c r="BC2" s="156"/>
      <c r="BD2" s="156"/>
      <c r="BE2" s="156"/>
      <c r="BF2" s="156"/>
      <c r="BG2" s="156"/>
      <c r="BH2" s="156"/>
      <c r="BI2" s="156"/>
      <c r="BJ2" s="156"/>
      <c r="BK2" s="156"/>
      <c r="BL2" s="156"/>
      <c r="BM2" s="157"/>
      <c r="BN2" s="149"/>
      <c r="BO2" s="149"/>
      <c r="BP2" s="149"/>
      <c r="BQ2" s="149"/>
      <c r="BR2" s="149"/>
      <c r="BS2" s="149"/>
      <c r="BT2" s="150"/>
      <c r="BU2" s="151"/>
      <c r="BV2" s="149"/>
      <c r="BW2" s="149"/>
      <c r="BX2" s="149"/>
      <c r="BY2" s="149"/>
      <c r="BZ2" s="149"/>
      <c r="CA2" s="149"/>
      <c r="CB2" s="149"/>
      <c r="CC2" s="149"/>
    </row>
    <row r="3" spans="1:81" s="193" customFormat="1" ht="47.2" customHeight="1" thickBot="1" x14ac:dyDescent="0.55000000000000004">
      <c r="A3" s="192" t="s">
        <v>16</v>
      </c>
      <c r="Y3" s="194"/>
      <c r="Z3" s="194"/>
      <c r="AL3" s="194"/>
      <c r="AX3" s="194"/>
      <c r="BM3" s="194"/>
      <c r="BN3" s="195"/>
      <c r="BO3" s="195"/>
      <c r="BP3" s="195"/>
      <c r="BQ3" s="195"/>
      <c r="BR3" s="195"/>
      <c r="BS3" s="195"/>
      <c r="BT3" s="196"/>
      <c r="BU3" s="197"/>
      <c r="BV3" s="195"/>
      <c r="BW3" s="195"/>
      <c r="BX3" s="195"/>
      <c r="BY3" s="195"/>
      <c r="BZ3" s="195"/>
      <c r="CA3" s="195"/>
      <c r="CB3" s="195"/>
      <c r="CC3" s="195"/>
    </row>
    <row r="4" spans="1:81" s="225" customFormat="1" ht="15.4" thickBot="1" x14ac:dyDescent="0.5">
      <c r="A4" s="198" t="s">
        <v>0</v>
      </c>
      <c r="B4" s="199"/>
      <c r="C4" s="199"/>
      <c r="D4" s="199"/>
      <c r="E4" s="199"/>
      <c r="F4" s="199"/>
      <c r="G4" s="199"/>
      <c r="H4" s="200"/>
      <c r="I4" s="201" t="s">
        <v>1</v>
      </c>
      <c r="J4" s="202"/>
      <c r="K4" s="203"/>
      <c r="L4" s="204"/>
      <c r="M4" s="205"/>
      <c r="N4" s="206" t="s">
        <v>2</v>
      </c>
      <c r="O4" s="207"/>
      <c r="P4" s="207"/>
      <c r="Q4" s="208"/>
      <c r="R4" s="208"/>
      <c r="S4" s="208"/>
      <c r="T4" s="208"/>
      <c r="U4" s="208"/>
      <c r="V4" s="208"/>
      <c r="W4" s="208"/>
      <c r="X4" s="208"/>
      <c r="Y4" s="209"/>
      <c r="Z4" s="210" t="s">
        <v>3</v>
      </c>
      <c r="AA4" s="211"/>
      <c r="AB4" s="211"/>
      <c r="AC4" s="211"/>
      <c r="AD4" s="211"/>
      <c r="AE4" s="212"/>
      <c r="AF4" s="212"/>
      <c r="AG4" s="212"/>
      <c r="AH4" s="212"/>
      <c r="AI4" s="212"/>
      <c r="AJ4" s="212"/>
      <c r="AK4" s="213"/>
      <c r="AL4" s="214" t="s">
        <v>4</v>
      </c>
      <c r="AM4" s="215"/>
      <c r="AN4" s="215"/>
      <c r="AO4" s="215"/>
      <c r="AP4" s="215"/>
      <c r="AQ4" s="216"/>
      <c r="AR4" s="216"/>
      <c r="AS4" s="216"/>
      <c r="AT4" s="216"/>
      <c r="AU4" s="216"/>
      <c r="AV4" s="216"/>
      <c r="AW4" s="217"/>
      <c r="AX4" s="218" t="s">
        <v>15</v>
      </c>
      <c r="AY4" s="219"/>
      <c r="AZ4" s="219"/>
      <c r="BA4" s="219"/>
      <c r="BB4" s="219"/>
      <c r="BC4" s="220"/>
      <c r="BD4" s="220"/>
      <c r="BE4" s="220"/>
      <c r="BF4" s="220"/>
      <c r="BG4" s="220"/>
      <c r="BH4" s="220"/>
      <c r="BI4" s="220"/>
      <c r="BJ4" s="220"/>
      <c r="BK4" s="220"/>
      <c r="BL4" s="220"/>
      <c r="BM4" s="221"/>
      <c r="BN4" s="222"/>
      <c r="BO4" s="222"/>
      <c r="BP4" s="222"/>
      <c r="BQ4" s="222"/>
      <c r="BR4" s="222"/>
      <c r="BS4" s="222"/>
      <c r="BT4" s="223"/>
      <c r="BU4" s="224"/>
      <c r="BV4" s="222"/>
      <c r="BW4" s="222"/>
      <c r="BX4" s="222"/>
      <c r="BY4" s="222"/>
      <c r="BZ4" s="222"/>
      <c r="CA4" s="222"/>
      <c r="CB4" s="222"/>
      <c r="CC4" s="222"/>
    </row>
    <row r="5" spans="1:81" ht="153" customHeight="1" thickBot="1" x14ac:dyDescent="0.5">
      <c r="A5" s="158" t="s">
        <v>54</v>
      </c>
      <c r="B5" s="159" t="s">
        <v>104</v>
      </c>
      <c r="C5" s="159" t="s">
        <v>5</v>
      </c>
      <c r="D5" s="159" t="s">
        <v>69</v>
      </c>
      <c r="E5" s="159" t="s">
        <v>77</v>
      </c>
      <c r="F5" s="159" t="s">
        <v>78</v>
      </c>
      <c r="G5" s="159" t="s">
        <v>79</v>
      </c>
      <c r="H5" s="160" t="s">
        <v>80</v>
      </c>
      <c r="I5" s="161" t="s">
        <v>8</v>
      </c>
      <c r="J5" s="161" t="s">
        <v>72</v>
      </c>
      <c r="K5" s="161" t="s">
        <v>32</v>
      </c>
      <c r="L5" s="162" t="s">
        <v>101</v>
      </c>
      <c r="M5" s="68" t="s">
        <v>73</v>
      </c>
      <c r="N5" s="67" t="s">
        <v>46</v>
      </c>
      <c r="O5" s="254" t="s">
        <v>34</v>
      </c>
      <c r="P5" s="255"/>
      <c r="Q5" s="254" t="s">
        <v>33</v>
      </c>
      <c r="R5" s="255"/>
      <c r="S5" s="254" t="s">
        <v>58</v>
      </c>
      <c r="T5" s="255"/>
      <c r="U5" s="254" t="s">
        <v>47</v>
      </c>
      <c r="V5" s="255"/>
      <c r="W5" s="126" t="s">
        <v>65</v>
      </c>
      <c r="X5" s="127" t="s">
        <v>65</v>
      </c>
      <c r="Y5" s="107" t="s">
        <v>65</v>
      </c>
      <c r="Z5" s="67" t="s">
        <v>46</v>
      </c>
      <c r="AA5" s="260" t="s">
        <v>35</v>
      </c>
      <c r="AB5" s="261"/>
      <c r="AC5" s="260" t="s">
        <v>36</v>
      </c>
      <c r="AD5" s="261"/>
      <c r="AE5" s="260" t="s">
        <v>37</v>
      </c>
      <c r="AF5" s="261"/>
      <c r="AG5" s="260" t="s">
        <v>38</v>
      </c>
      <c r="AH5" s="261"/>
      <c r="AI5" s="140" t="s">
        <v>66</v>
      </c>
      <c r="AJ5" s="139" t="s">
        <v>66</v>
      </c>
      <c r="AK5" s="108" t="s">
        <v>66</v>
      </c>
      <c r="AL5" s="67" t="s">
        <v>46</v>
      </c>
      <c r="AM5" s="256" t="s">
        <v>39</v>
      </c>
      <c r="AN5" s="257"/>
      <c r="AO5" s="256" t="s">
        <v>40</v>
      </c>
      <c r="AP5" s="257"/>
      <c r="AQ5" s="256" t="s">
        <v>9</v>
      </c>
      <c r="AR5" s="257"/>
      <c r="AS5" s="256" t="s">
        <v>49</v>
      </c>
      <c r="AT5" s="257"/>
      <c r="AU5" s="140" t="s">
        <v>67</v>
      </c>
      <c r="AV5" s="139" t="s">
        <v>67</v>
      </c>
      <c r="AW5" s="108" t="s">
        <v>67</v>
      </c>
      <c r="AX5" s="67" t="s">
        <v>46</v>
      </c>
      <c r="AY5" s="258" t="s">
        <v>10</v>
      </c>
      <c r="AZ5" s="259"/>
      <c r="BA5" s="258" t="s">
        <v>74</v>
      </c>
      <c r="BB5" s="259"/>
      <c r="BC5" s="258" t="s">
        <v>75</v>
      </c>
      <c r="BD5" s="259"/>
      <c r="BE5" s="258" t="s">
        <v>76</v>
      </c>
      <c r="BF5" s="259"/>
      <c r="BG5" s="258" t="s">
        <v>48</v>
      </c>
      <c r="BH5" s="259"/>
      <c r="BI5" s="258" t="s">
        <v>41</v>
      </c>
      <c r="BJ5" s="259"/>
      <c r="BK5" s="126" t="s">
        <v>68</v>
      </c>
      <c r="BL5" s="127" t="s">
        <v>68</v>
      </c>
      <c r="BM5" s="107" t="s">
        <v>68</v>
      </c>
      <c r="BN5" s="46"/>
      <c r="BO5" s="46"/>
      <c r="BP5" s="46"/>
      <c r="BQ5" s="46"/>
      <c r="BR5" s="46"/>
      <c r="BS5" s="46"/>
      <c r="BT5" s="20"/>
      <c r="BU5" s="163"/>
      <c r="BV5" s="20"/>
      <c r="BW5" s="20"/>
      <c r="BX5" s="20"/>
      <c r="BY5" s="20"/>
      <c r="BZ5" s="20"/>
      <c r="CA5" s="20"/>
    </row>
    <row r="6" spans="1:81" ht="27.7" customHeight="1" thickBot="1" x14ac:dyDescent="0.5">
      <c r="A6" s="164"/>
      <c r="B6" s="165"/>
      <c r="C6" s="166"/>
      <c r="D6" s="166"/>
      <c r="E6" s="18"/>
      <c r="F6" s="18"/>
      <c r="G6" s="167"/>
      <c r="H6" s="167"/>
      <c r="I6" s="18"/>
      <c r="J6" s="18"/>
      <c r="K6" s="19"/>
      <c r="L6" s="168"/>
      <c r="M6" s="69"/>
      <c r="N6" s="105"/>
      <c r="O6" s="169" t="s">
        <v>63</v>
      </c>
      <c r="P6" s="170" t="s">
        <v>64</v>
      </c>
      <c r="Q6" s="169" t="s">
        <v>63</v>
      </c>
      <c r="R6" s="170" t="s">
        <v>64</v>
      </c>
      <c r="S6" s="169" t="s">
        <v>63</v>
      </c>
      <c r="T6" s="170" t="s">
        <v>64</v>
      </c>
      <c r="U6" s="169" t="s">
        <v>63</v>
      </c>
      <c r="V6" s="170" t="s">
        <v>64</v>
      </c>
      <c r="W6" s="169" t="s">
        <v>63</v>
      </c>
      <c r="X6" s="170" t="s">
        <v>64</v>
      </c>
      <c r="Y6" s="106"/>
      <c r="Z6" s="105"/>
      <c r="AA6" s="169" t="s">
        <v>63</v>
      </c>
      <c r="AB6" s="170" t="s">
        <v>64</v>
      </c>
      <c r="AC6" s="169" t="s">
        <v>63</v>
      </c>
      <c r="AD6" s="170" t="s">
        <v>64</v>
      </c>
      <c r="AE6" s="169" t="s">
        <v>63</v>
      </c>
      <c r="AF6" s="170" t="s">
        <v>64</v>
      </c>
      <c r="AG6" s="169" t="s">
        <v>63</v>
      </c>
      <c r="AH6" s="170" t="s">
        <v>64</v>
      </c>
      <c r="AI6" s="169" t="s">
        <v>63</v>
      </c>
      <c r="AJ6" s="170" t="s">
        <v>64</v>
      </c>
      <c r="AK6" s="106"/>
      <c r="AL6" s="105"/>
      <c r="AM6" s="169" t="s">
        <v>63</v>
      </c>
      <c r="AN6" s="170" t="s">
        <v>64</v>
      </c>
      <c r="AO6" s="169" t="s">
        <v>63</v>
      </c>
      <c r="AP6" s="170" t="s">
        <v>64</v>
      </c>
      <c r="AQ6" s="169" t="s">
        <v>63</v>
      </c>
      <c r="AR6" s="170" t="s">
        <v>64</v>
      </c>
      <c r="AS6" s="169" t="s">
        <v>63</v>
      </c>
      <c r="AT6" s="170" t="s">
        <v>64</v>
      </c>
      <c r="AU6" s="169" t="s">
        <v>63</v>
      </c>
      <c r="AV6" s="170" t="s">
        <v>64</v>
      </c>
      <c r="AW6" s="106"/>
      <c r="AX6" s="105"/>
      <c r="AY6" s="169" t="s">
        <v>63</v>
      </c>
      <c r="AZ6" s="170" t="s">
        <v>64</v>
      </c>
      <c r="BA6" s="169" t="s">
        <v>63</v>
      </c>
      <c r="BB6" s="170" t="s">
        <v>64</v>
      </c>
      <c r="BC6" s="169" t="s">
        <v>63</v>
      </c>
      <c r="BD6" s="170" t="s">
        <v>64</v>
      </c>
      <c r="BE6" s="169" t="s">
        <v>63</v>
      </c>
      <c r="BF6" s="170" t="s">
        <v>64</v>
      </c>
      <c r="BG6" s="169" t="s">
        <v>63</v>
      </c>
      <c r="BH6" s="170" t="s">
        <v>64</v>
      </c>
      <c r="BI6" s="169" t="s">
        <v>63</v>
      </c>
      <c r="BJ6" s="170" t="s">
        <v>64</v>
      </c>
      <c r="BK6" s="169" t="s">
        <v>63</v>
      </c>
      <c r="BL6" s="170" t="s">
        <v>64</v>
      </c>
      <c r="BM6" s="106"/>
      <c r="BN6" s="46"/>
      <c r="BO6" s="46"/>
      <c r="BP6" s="46"/>
      <c r="BQ6" s="46"/>
      <c r="BR6" s="46"/>
      <c r="BS6" s="46"/>
      <c r="BT6" s="20"/>
      <c r="BU6" s="163"/>
      <c r="BV6" s="20"/>
      <c r="BW6" s="20"/>
      <c r="BX6" s="20"/>
      <c r="BY6" s="20"/>
      <c r="BZ6" s="20"/>
      <c r="CA6" s="20"/>
    </row>
    <row r="7" spans="1:81" ht="25.05" customHeight="1" x14ac:dyDescent="0.45">
      <c r="A7" s="21"/>
      <c r="B7" s="22"/>
      <c r="C7" s="23"/>
      <c r="D7" s="23"/>
      <c r="E7" s="24"/>
      <c r="F7" s="25"/>
      <c r="G7" s="26"/>
      <c r="H7" s="26"/>
      <c r="I7" s="26"/>
      <c r="J7" s="26"/>
      <c r="K7" s="27"/>
      <c r="L7" s="41"/>
      <c r="M7" s="171"/>
      <c r="N7" s="71" t="s">
        <v>29</v>
      </c>
      <c r="O7" s="53">
        <v>0</v>
      </c>
      <c r="P7" s="117">
        <v>0</v>
      </c>
      <c r="Q7" s="123">
        <v>0</v>
      </c>
      <c r="R7" s="120">
        <v>0</v>
      </c>
      <c r="S7" s="97">
        <v>0</v>
      </c>
      <c r="T7" s="117">
        <v>0</v>
      </c>
      <c r="U7" s="53">
        <v>0</v>
      </c>
      <c r="V7" s="117">
        <v>0</v>
      </c>
      <c r="W7" s="128">
        <f t="shared" ref="W7:X9" si="0">O7+Q7+S7+U7</f>
        <v>0</v>
      </c>
      <c r="X7" s="129">
        <f t="shared" si="0"/>
        <v>0</v>
      </c>
      <c r="Y7" s="65">
        <f>W7+X7</f>
        <v>0</v>
      </c>
      <c r="Z7" s="71" t="s">
        <v>29</v>
      </c>
      <c r="AA7" s="53">
        <v>0</v>
      </c>
      <c r="AB7" s="117">
        <v>0</v>
      </c>
      <c r="AC7" s="123">
        <v>0</v>
      </c>
      <c r="AD7" s="120">
        <v>0</v>
      </c>
      <c r="AE7" s="97">
        <v>0</v>
      </c>
      <c r="AF7" s="117">
        <v>0</v>
      </c>
      <c r="AG7" s="53">
        <v>0</v>
      </c>
      <c r="AH7" s="117">
        <v>0</v>
      </c>
      <c r="AI7" s="128">
        <f t="shared" ref="AI7:AJ9" si="1">AA7+AC7+AE7+AG7</f>
        <v>0</v>
      </c>
      <c r="AJ7" s="129">
        <f t="shared" si="1"/>
        <v>0</v>
      </c>
      <c r="AK7" s="113">
        <f>AI7+AJ7</f>
        <v>0</v>
      </c>
      <c r="AL7" s="71" t="s">
        <v>29</v>
      </c>
      <c r="AM7" s="53">
        <v>0</v>
      </c>
      <c r="AN7" s="117">
        <v>0</v>
      </c>
      <c r="AO7" s="123">
        <v>0</v>
      </c>
      <c r="AP7" s="120">
        <v>0</v>
      </c>
      <c r="AQ7" s="141"/>
      <c r="AR7" s="142"/>
      <c r="AS7" s="53">
        <v>0</v>
      </c>
      <c r="AT7" s="117">
        <v>0</v>
      </c>
      <c r="AU7" s="128">
        <f>AM7+AS7</f>
        <v>0</v>
      </c>
      <c r="AV7" s="129">
        <f>AN7+AT7</f>
        <v>0</v>
      </c>
      <c r="AW7" s="110">
        <f>AU7+AV7</f>
        <v>0</v>
      </c>
      <c r="AX7" s="71" t="s">
        <v>29</v>
      </c>
      <c r="AY7" s="53"/>
      <c r="AZ7" s="117"/>
      <c r="BA7" s="123"/>
      <c r="BB7" s="120"/>
      <c r="BC7" s="97"/>
      <c r="BD7" s="117"/>
      <c r="BE7" s="53"/>
      <c r="BF7" s="117"/>
      <c r="BG7" s="97"/>
      <c r="BH7" s="117"/>
      <c r="BI7" s="53"/>
      <c r="BJ7" s="117"/>
      <c r="BK7" s="133">
        <f t="shared" ref="BK7:BL9" si="2">AY7+BA7+BC7+BE7+BG7+BI7</f>
        <v>0</v>
      </c>
      <c r="BL7" s="134">
        <f t="shared" si="2"/>
        <v>0</v>
      </c>
      <c r="BM7" s="110">
        <f>BK7+BL7</f>
        <v>0</v>
      </c>
      <c r="BN7" s="20"/>
      <c r="BO7" s="20"/>
      <c r="BP7" s="20"/>
      <c r="BQ7" s="46"/>
      <c r="BR7" s="46"/>
      <c r="BS7" s="20"/>
      <c r="BT7" s="20"/>
      <c r="BU7" s="163"/>
      <c r="BV7" s="20"/>
      <c r="BW7" s="20"/>
      <c r="BX7" s="20"/>
      <c r="BY7" s="20"/>
      <c r="BZ7" s="20"/>
      <c r="CA7" s="20"/>
    </row>
    <row r="8" spans="1:81" ht="25.05" customHeight="1" x14ac:dyDescent="0.45">
      <c r="A8" s="21"/>
      <c r="B8" s="22"/>
      <c r="C8" s="23"/>
      <c r="D8" s="23"/>
      <c r="E8" s="24"/>
      <c r="F8" s="25"/>
      <c r="G8" s="26"/>
      <c r="H8" s="26"/>
      <c r="I8" s="26"/>
      <c r="J8" s="26"/>
      <c r="K8" s="27"/>
      <c r="L8" s="42"/>
      <c r="M8" s="74"/>
      <c r="N8" s="72" t="s">
        <v>30</v>
      </c>
      <c r="O8" s="66">
        <v>0</v>
      </c>
      <c r="P8" s="118">
        <v>0</v>
      </c>
      <c r="Q8" s="124">
        <v>0</v>
      </c>
      <c r="R8" s="121">
        <v>0</v>
      </c>
      <c r="S8" s="98">
        <v>0</v>
      </c>
      <c r="T8" s="118">
        <v>0</v>
      </c>
      <c r="U8" s="66">
        <v>0</v>
      </c>
      <c r="V8" s="118">
        <v>0</v>
      </c>
      <c r="W8" s="130">
        <f t="shared" si="0"/>
        <v>0</v>
      </c>
      <c r="X8" s="131">
        <f t="shared" si="0"/>
        <v>0</v>
      </c>
      <c r="Y8" s="52">
        <f>W8+X8</f>
        <v>0</v>
      </c>
      <c r="Z8" s="72" t="s">
        <v>30</v>
      </c>
      <c r="AA8" s="66">
        <v>0</v>
      </c>
      <c r="AB8" s="118">
        <v>0</v>
      </c>
      <c r="AC8" s="124">
        <v>0</v>
      </c>
      <c r="AD8" s="121">
        <v>0</v>
      </c>
      <c r="AE8" s="98">
        <v>0</v>
      </c>
      <c r="AF8" s="118">
        <v>0</v>
      </c>
      <c r="AG8" s="66">
        <v>0</v>
      </c>
      <c r="AH8" s="118">
        <v>0</v>
      </c>
      <c r="AI8" s="130">
        <f t="shared" si="1"/>
        <v>0</v>
      </c>
      <c r="AJ8" s="131">
        <f t="shared" si="1"/>
        <v>0</v>
      </c>
      <c r="AK8" s="70">
        <f>AI8+AJ8</f>
        <v>0</v>
      </c>
      <c r="AL8" s="72" t="s">
        <v>30</v>
      </c>
      <c r="AM8" s="66">
        <v>0</v>
      </c>
      <c r="AN8" s="118">
        <v>0</v>
      </c>
      <c r="AO8" s="124">
        <v>0</v>
      </c>
      <c r="AP8" s="121">
        <v>0</v>
      </c>
      <c r="AQ8" s="143"/>
      <c r="AR8" s="144"/>
      <c r="AS8" s="66">
        <v>0</v>
      </c>
      <c r="AT8" s="118">
        <v>0</v>
      </c>
      <c r="AU8" s="130">
        <f>AM8+AS8</f>
        <v>0</v>
      </c>
      <c r="AV8" s="131">
        <f t="shared" ref="AV8:AV9" si="3">AN8+AT8</f>
        <v>0</v>
      </c>
      <c r="AW8" s="112">
        <f>AU8+AV8</f>
        <v>0</v>
      </c>
      <c r="AX8" s="72" t="s">
        <v>30</v>
      </c>
      <c r="AY8" s="66"/>
      <c r="AZ8" s="118"/>
      <c r="BA8" s="124"/>
      <c r="BB8" s="121"/>
      <c r="BC8" s="98"/>
      <c r="BD8" s="118"/>
      <c r="BE8" s="66"/>
      <c r="BF8" s="118"/>
      <c r="BG8" s="98"/>
      <c r="BH8" s="118"/>
      <c r="BI8" s="66"/>
      <c r="BJ8" s="118"/>
      <c r="BK8" s="135">
        <f t="shared" si="2"/>
        <v>0</v>
      </c>
      <c r="BL8" s="138">
        <f t="shared" si="2"/>
        <v>0</v>
      </c>
      <c r="BM8" s="112">
        <f>BK8+BL8</f>
        <v>0</v>
      </c>
      <c r="BN8" s="20"/>
      <c r="BO8" s="20"/>
      <c r="BP8" s="20"/>
      <c r="BQ8" s="46"/>
      <c r="BR8" s="46"/>
      <c r="BS8" s="20"/>
      <c r="BT8" s="20"/>
      <c r="BU8" s="163"/>
      <c r="BV8" s="20"/>
      <c r="BW8" s="20"/>
      <c r="BX8" s="20"/>
      <c r="BY8" s="20"/>
      <c r="BZ8" s="20"/>
      <c r="CA8" s="20"/>
    </row>
    <row r="9" spans="1:81" ht="25.05" customHeight="1" thickBot="1" x14ac:dyDescent="0.5">
      <c r="A9" s="21"/>
      <c r="B9" s="22"/>
      <c r="C9" s="23"/>
      <c r="D9" s="23"/>
      <c r="E9" s="24"/>
      <c r="F9" s="25"/>
      <c r="G9" s="26"/>
      <c r="H9" s="26"/>
      <c r="I9" s="26"/>
      <c r="J9" s="26"/>
      <c r="K9" s="27"/>
      <c r="L9" s="42" t="s">
        <v>11</v>
      </c>
      <c r="M9" s="78"/>
      <c r="N9" s="172" t="s">
        <v>31</v>
      </c>
      <c r="O9" s="53">
        <v>0</v>
      </c>
      <c r="P9" s="119">
        <v>0</v>
      </c>
      <c r="Q9" s="125">
        <v>0</v>
      </c>
      <c r="R9" s="122">
        <v>0</v>
      </c>
      <c r="S9" s="97">
        <v>0</v>
      </c>
      <c r="T9" s="119">
        <v>0</v>
      </c>
      <c r="U9" s="53">
        <v>0</v>
      </c>
      <c r="V9" s="119">
        <v>0</v>
      </c>
      <c r="W9" s="128">
        <f t="shared" si="0"/>
        <v>0</v>
      </c>
      <c r="X9" s="136">
        <f t="shared" si="0"/>
        <v>0</v>
      </c>
      <c r="Y9" s="54">
        <f>W9+X9</f>
        <v>0</v>
      </c>
      <c r="Z9" s="172" t="s">
        <v>31</v>
      </c>
      <c r="AA9" s="53">
        <v>0</v>
      </c>
      <c r="AB9" s="119">
        <v>0</v>
      </c>
      <c r="AC9" s="125">
        <v>0</v>
      </c>
      <c r="AD9" s="122">
        <v>0</v>
      </c>
      <c r="AE9" s="97">
        <v>0</v>
      </c>
      <c r="AF9" s="119">
        <v>0</v>
      </c>
      <c r="AG9" s="53">
        <v>0</v>
      </c>
      <c r="AH9" s="119">
        <v>0</v>
      </c>
      <c r="AI9" s="128">
        <f t="shared" si="1"/>
        <v>0</v>
      </c>
      <c r="AJ9" s="132">
        <f t="shared" si="1"/>
        <v>0</v>
      </c>
      <c r="AK9" s="109">
        <f>AI9+AJ9</f>
        <v>0</v>
      </c>
      <c r="AL9" s="172" t="s">
        <v>31</v>
      </c>
      <c r="AM9" s="53">
        <v>0</v>
      </c>
      <c r="AN9" s="119">
        <v>0</v>
      </c>
      <c r="AO9" s="125">
        <v>0</v>
      </c>
      <c r="AP9" s="122">
        <v>0</v>
      </c>
      <c r="AQ9" s="141"/>
      <c r="AR9" s="145"/>
      <c r="AS9" s="53">
        <v>0</v>
      </c>
      <c r="AT9" s="119">
        <v>0</v>
      </c>
      <c r="AU9" s="128">
        <f>AM9+AS9</f>
        <v>0</v>
      </c>
      <c r="AV9" s="136">
        <f t="shared" si="3"/>
        <v>0</v>
      </c>
      <c r="AW9" s="111">
        <f>AU9+AV9</f>
        <v>0</v>
      </c>
      <c r="AX9" s="172" t="s">
        <v>31</v>
      </c>
      <c r="AY9" s="53"/>
      <c r="AZ9" s="119"/>
      <c r="BA9" s="125"/>
      <c r="BB9" s="122"/>
      <c r="BC9" s="97"/>
      <c r="BD9" s="119"/>
      <c r="BE9" s="53"/>
      <c r="BF9" s="119"/>
      <c r="BG9" s="97"/>
      <c r="BH9" s="119"/>
      <c r="BI9" s="53"/>
      <c r="BJ9" s="119"/>
      <c r="BK9" s="137">
        <f t="shared" si="2"/>
        <v>0</v>
      </c>
      <c r="BL9" s="134">
        <f t="shared" si="2"/>
        <v>0</v>
      </c>
      <c r="BM9" s="111">
        <f>BK9+BL9</f>
        <v>0</v>
      </c>
      <c r="BN9" s="20"/>
      <c r="BO9" s="20"/>
      <c r="BP9" s="20"/>
      <c r="BQ9" s="46"/>
      <c r="BR9" s="46"/>
      <c r="BS9" s="20"/>
      <c r="BT9" s="20"/>
      <c r="BU9" s="163"/>
      <c r="BV9" s="20"/>
      <c r="BW9" s="20"/>
      <c r="BX9" s="20"/>
      <c r="BY9" s="20"/>
      <c r="BZ9" s="20"/>
      <c r="CA9" s="20"/>
    </row>
    <row r="10" spans="1:81" ht="72.7" customHeight="1" thickBot="1" x14ac:dyDescent="0.5">
      <c r="A10" s="21"/>
      <c r="B10" s="22"/>
      <c r="C10" s="23"/>
      <c r="D10" s="23"/>
      <c r="E10" s="24"/>
      <c r="F10" s="25"/>
      <c r="G10" s="26"/>
      <c r="H10" s="26"/>
      <c r="I10" s="26"/>
      <c r="J10" s="26"/>
      <c r="K10" s="27"/>
      <c r="L10" s="41"/>
      <c r="M10" s="173"/>
      <c r="N10" s="174" t="s">
        <v>22</v>
      </c>
      <c r="O10" s="175" t="s">
        <v>59</v>
      </c>
      <c r="P10" s="176"/>
      <c r="Q10" s="73"/>
      <c r="R10" s="73"/>
      <c r="S10" s="73"/>
      <c r="T10" s="73"/>
      <c r="U10" s="73"/>
      <c r="V10" s="73"/>
      <c r="W10" s="73"/>
      <c r="X10" s="73"/>
      <c r="Y10" s="76">
        <f>IF(Y11&lt;0,"",IF(Y11=M9,Y11,"Ha de ser igual al nombre de persones participants ateses"))</f>
        <v>0</v>
      </c>
      <c r="Z10" s="174" t="s">
        <v>22</v>
      </c>
      <c r="AA10" s="175" t="s">
        <v>60</v>
      </c>
      <c r="AB10" s="177"/>
      <c r="AC10" s="73"/>
      <c r="AD10" s="73"/>
      <c r="AE10" s="73"/>
      <c r="AF10" s="73"/>
      <c r="AG10" s="73"/>
      <c r="AH10" s="73"/>
      <c r="AI10" s="73"/>
      <c r="AJ10" s="73"/>
      <c r="AK10" s="76">
        <f>IF(AK11&lt;0,"",IF(AK11=M9,AK11,"Ha de ser igual al nombre de persones participants ateses"))</f>
        <v>0</v>
      </c>
      <c r="AL10" s="174" t="s">
        <v>22</v>
      </c>
      <c r="AM10" s="175" t="s">
        <v>61</v>
      </c>
      <c r="AN10" s="177"/>
      <c r="AO10" s="73"/>
      <c r="AP10" s="73"/>
      <c r="AQ10" s="73"/>
      <c r="AR10" s="73"/>
      <c r="AS10" s="73"/>
      <c r="AT10" s="73"/>
      <c r="AU10" s="73"/>
      <c r="AV10" s="73"/>
      <c r="AW10" s="76">
        <f>IF(AW11&lt;0,"",IF(AW11=M9,AW11,"Ha de ser igual al nombre de persones participants ateses"))</f>
        <v>0</v>
      </c>
      <c r="AX10" s="174" t="s">
        <v>22</v>
      </c>
      <c r="AY10" s="175" t="s">
        <v>62</v>
      </c>
      <c r="AZ10" s="177"/>
      <c r="BA10" s="73"/>
      <c r="BB10" s="73"/>
      <c r="BC10" s="73"/>
      <c r="BD10" s="73"/>
      <c r="BE10" s="73"/>
      <c r="BF10" s="73"/>
      <c r="BG10" s="73"/>
      <c r="BH10" s="73"/>
      <c r="BI10" s="73"/>
      <c r="BJ10" s="73"/>
      <c r="BK10" s="73"/>
      <c r="BL10" s="73"/>
      <c r="BM10" s="76">
        <f>BM11</f>
        <v>0</v>
      </c>
      <c r="BN10" s="20"/>
      <c r="BO10" s="20"/>
      <c r="BP10" s="20"/>
      <c r="BQ10" s="46"/>
      <c r="BR10" s="46"/>
      <c r="BS10" s="20"/>
      <c r="BT10" s="20"/>
      <c r="BU10" s="163"/>
      <c r="BV10" s="20"/>
      <c r="BW10" s="20"/>
      <c r="BX10" s="20"/>
      <c r="BY10" s="20"/>
      <c r="BZ10" s="20"/>
      <c r="CA10" s="20"/>
    </row>
    <row r="11" spans="1:81" ht="33.700000000000003" hidden="1" customHeight="1" thickBot="1" x14ac:dyDescent="0.5">
      <c r="A11" s="21"/>
      <c r="B11" s="22"/>
      <c r="C11" s="23"/>
      <c r="D11" s="23"/>
      <c r="E11" s="24"/>
      <c r="F11" s="25"/>
      <c r="G11" s="26"/>
      <c r="H11" s="26"/>
      <c r="I11" s="26"/>
      <c r="J11" s="26"/>
      <c r="K11" s="27"/>
      <c r="L11" s="41"/>
      <c r="M11" s="178"/>
      <c r="N11" s="179"/>
      <c r="O11" s="180"/>
      <c r="P11" s="181"/>
      <c r="Q11" s="75"/>
      <c r="R11" s="75"/>
      <c r="S11" s="75"/>
      <c r="T11" s="75"/>
      <c r="U11" s="75"/>
      <c r="V11" s="75"/>
      <c r="W11" s="75"/>
      <c r="X11" s="75"/>
      <c r="Y11" s="77">
        <f>SUM(Y7:Y9)</f>
        <v>0</v>
      </c>
      <c r="Z11" s="179"/>
      <c r="AA11" s="182"/>
      <c r="AB11" s="183"/>
      <c r="AC11" s="75"/>
      <c r="AD11" s="75"/>
      <c r="AE11" s="75"/>
      <c r="AF11" s="75"/>
      <c r="AG11" s="75"/>
      <c r="AH11" s="75"/>
      <c r="AI11" s="75"/>
      <c r="AJ11" s="75"/>
      <c r="AK11" s="77">
        <f>SUM(AK7:AK9)</f>
        <v>0</v>
      </c>
      <c r="AL11" s="179"/>
      <c r="AM11" s="182"/>
      <c r="AN11" s="183"/>
      <c r="AO11" s="75"/>
      <c r="AP11" s="75"/>
      <c r="AQ11" s="75"/>
      <c r="AR11" s="75"/>
      <c r="AS11" s="75"/>
      <c r="AT11" s="75"/>
      <c r="AU11" s="75"/>
      <c r="AV11" s="75"/>
      <c r="AW11" s="77">
        <f>SUM(AW7:AW9)</f>
        <v>0</v>
      </c>
      <c r="AX11" s="179"/>
      <c r="AY11" s="182"/>
      <c r="AZ11" s="183"/>
      <c r="BA11" s="75"/>
      <c r="BB11" s="75"/>
      <c r="BC11" s="75"/>
      <c r="BD11" s="75"/>
      <c r="BE11" s="75"/>
      <c r="BF11" s="75"/>
      <c r="BG11" s="75"/>
      <c r="BH11" s="75"/>
      <c r="BI11" s="75"/>
      <c r="BJ11" s="75"/>
      <c r="BK11" s="75"/>
      <c r="BL11" s="75"/>
      <c r="BM11" s="77">
        <f>SUM(BM7:BM9)</f>
        <v>0</v>
      </c>
      <c r="BN11" s="20"/>
      <c r="BO11" s="20"/>
      <c r="BP11" s="20"/>
      <c r="BQ11" s="46"/>
      <c r="BR11" s="46"/>
      <c r="BS11" s="20"/>
      <c r="BT11" s="20"/>
      <c r="BU11" s="163"/>
      <c r="BV11" s="20"/>
      <c r="BW11" s="20"/>
      <c r="BX11" s="20"/>
      <c r="BY11" s="20"/>
      <c r="BZ11" s="20"/>
      <c r="CA11" s="20"/>
    </row>
    <row r="12" spans="1:81" ht="25.05" customHeight="1" x14ac:dyDescent="0.45">
      <c r="A12" s="21"/>
      <c r="B12" s="22"/>
      <c r="C12" s="23"/>
      <c r="D12" s="23"/>
      <c r="E12" s="24"/>
      <c r="F12" s="25"/>
      <c r="G12" s="26"/>
      <c r="H12" s="26"/>
      <c r="I12" s="26"/>
      <c r="J12" s="26"/>
      <c r="K12" s="27"/>
      <c r="L12" s="184"/>
      <c r="M12" s="185"/>
      <c r="N12" s="71" t="s">
        <v>29</v>
      </c>
      <c r="O12" s="53"/>
      <c r="P12" s="117"/>
      <c r="Q12" s="123"/>
      <c r="R12" s="120"/>
      <c r="S12" s="97"/>
      <c r="T12" s="117"/>
      <c r="U12" s="53"/>
      <c r="V12" s="117"/>
      <c r="W12" s="128">
        <f>O12+Q12+S12+U12</f>
        <v>0</v>
      </c>
      <c r="X12" s="129">
        <f>P12+R12+T12+V12</f>
        <v>0</v>
      </c>
      <c r="Y12" s="65">
        <f>W12+X12</f>
        <v>0</v>
      </c>
      <c r="Z12" s="71" t="s">
        <v>29</v>
      </c>
      <c r="AA12" s="53"/>
      <c r="AB12" s="117"/>
      <c r="AC12" s="123"/>
      <c r="AD12" s="120"/>
      <c r="AE12" s="97"/>
      <c r="AF12" s="117"/>
      <c r="AG12" s="53"/>
      <c r="AH12" s="117"/>
      <c r="AI12" s="128">
        <f>AA12+AC12+AE12+AG12</f>
        <v>0</v>
      </c>
      <c r="AJ12" s="129">
        <f>AB12+AD12+AF12+AH12</f>
        <v>0</v>
      </c>
      <c r="AK12" s="113">
        <f>AI12+AJ12</f>
        <v>0</v>
      </c>
      <c r="AL12" s="71" t="s">
        <v>29</v>
      </c>
      <c r="AM12" s="53"/>
      <c r="AN12" s="117"/>
      <c r="AO12" s="123"/>
      <c r="AP12" s="120"/>
      <c r="AQ12" s="141"/>
      <c r="AR12" s="142"/>
      <c r="AS12" s="53"/>
      <c r="AT12" s="117"/>
      <c r="AU12" s="128">
        <f>AM12+AS12</f>
        <v>0</v>
      </c>
      <c r="AV12" s="129">
        <f t="shared" ref="AU12:AV14" si="4">AN12+AT12</f>
        <v>0</v>
      </c>
      <c r="AW12" s="110">
        <f>AU12+AV12</f>
        <v>0</v>
      </c>
      <c r="AX12" s="71" t="s">
        <v>29</v>
      </c>
      <c r="AY12" s="53"/>
      <c r="AZ12" s="117"/>
      <c r="BA12" s="123"/>
      <c r="BB12" s="120"/>
      <c r="BC12" s="97"/>
      <c r="BD12" s="117"/>
      <c r="BE12" s="53"/>
      <c r="BF12" s="117"/>
      <c r="BG12" s="97"/>
      <c r="BH12" s="117"/>
      <c r="BI12" s="53"/>
      <c r="BJ12" s="117"/>
      <c r="BK12" s="133">
        <f t="shared" ref="BK12:BL14" si="5">AY12+BA12+BC12+BE12+BG12+BI12</f>
        <v>0</v>
      </c>
      <c r="BL12" s="134">
        <f t="shared" si="5"/>
        <v>0</v>
      </c>
      <c r="BM12" s="110">
        <f>BK12+BL12</f>
        <v>0</v>
      </c>
      <c r="BN12" s="20"/>
      <c r="BO12" s="186"/>
      <c r="BP12" s="186"/>
      <c r="BQ12" s="30"/>
      <c r="BR12" s="30"/>
      <c r="BS12" s="186"/>
      <c r="BT12" s="31"/>
      <c r="BU12" s="32"/>
      <c r="BV12" s="30"/>
      <c r="BW12" s="30"/>
      <c r="BX12" s="30"/>
      <c r="BY12" s="30"/>
      <c r="BZ12" s="30"/>
      <c r="CA12" s="30"/>
    </row>
    <row r="13" spans="1:81" ht="25.05" customHeight="1" x14ac:dyDescent="0.45">
      <c r="A13" s="21"/>
      <c r="B13" s="22"/>
      <c r="C13" s="23"/>
      <c r="D13" s="23"/>
      <c r="E13" s="24"/>
      <c r="F13" s="25"/>
      <c r="G13" s="26"/>
      <c r="H13" s="26"/>
      <c r="I13" s="26"/>
      <c r="J13" s="26"/>
      <c r="K13" s="27"/>
      <c r="L13" s="42"/>
      <c r="M13" s="187" t="s">
        <v>51</v>
      </c>
      <c r="N13" s="28" t="s">
        <v>30</v>
      </c>
      <c r="O13" s="66"/>
      <c r="P13" s="118"/>
      <c r="Q13" s="124"/>
      <c r="R13" s="121"/>
      <c r="S13" s="98"/>
      <c r="T13" s="118"/>
      <c r="U13" s="66"/>
      <c r="V13" s="118"/>
      <c r="W13" s="130">
        <f t="shared" ref="W13:W14" si="6">O13+Q13+S13+U13</f>
        <v>0</v>
      </c>
      <c r="X13" s="131">
        <f t="shared" ref="X13:X14" si="7">P13+R13+T13+V13</f>
        <v>0</v>
      </c>
      <c r="Y13" s="52">
        <f>W13+X13</f>
        <v>0</v>
      </c>
      <c r="Z13" s="72" t="s">
        <v>30</v>
      </c>
      <c r="AA13" s="66"/>
      <c r="AB13" s="118"/>
      <c r="AC13" s="124"/>
      <c r="AD13" s="121"/>
      <c r="AE13" s="98"/>
      <c r="AF13" s="118"/>
      <c r="AG13" s="66"/>
      <c r="AH13" s="118"/>
      <c r="AI13" s="130">
        <f>AA13+AC13+AE13+AG13</f>
        <v>0</v>
      </c>
      <c r="AJ13" s="131">
        <f>AB13+AD13+AF13+AH13</f>
        <v>0</v>
      </c>
      <c r="AK13" s="70">
        <f>AI13+AJ13</f>
        <v>0</v>
      </c>
      <c r="AL13" s="72" t="s">
        <v>30</v>
      </c>
      <c r="AM13" s="66"/>
      <c r="AN13" s="118"/>
      <c r="AO13" s="124"/>
      <c r="AP13" s="121"/>
      <c r="AQ13" s="143"/>
      <c r="AR13" s="144"/>
      <c r="AS13" s="66"/>
      <c r="AT13" s="118"/>
      <c r="AU13" s="130">
        <f t="shared" si="4"/>
        <v>0</v>
      </c>
      <c r="AV13" s="131">
        <f t="shared" si="4"/>
        <v>0</v>
      </c>
      <c r="AW13" s="112">
        <f>AU13+AV13</f>
        <v>0</v>
      </c>
      <c r="AX13" s="72" t="s">
        <v>30</v>
      </c>
      <c r="AY13" s="66"/>
      <c r="AZ13" s="118"/>
      <c r="BA13" s="124"/>
      <c r="BB13" s="121"/>
      <c r="BC13" s="98"/>
      <c r="BD13" s="118"/>
      <c r="BE13" s="66"/>
      <c r="BF13" s="118"/>
      <c r="BG13" s="98"/>
      <c r="BH13" s="118"/>
      <c r="BI13" s="66"/>
      <c r="BJ13" s="118"/>
      <c r="BK13" s="135">
        <f t="shared" si="5"/>
        <v>0</v>
      </c>
      <c r="BL13" s="138">
        <f t="shared" si="5"/>
        <v>0</v>
      </c>
      <c r="BM13" s="112">
        <f>BK13+BL13</f>
        <v>0</v>
      </c>
      <c r="BN13" s="20"/>
      <c r="BO13" s="186"/>
      <c r="BP13" s="186"/>
      <c r="BQ13" s="30"/>
      <c r="BR13" s="30"/>
      <c r="BS13" s="186"/>
      <c r="BT13" s="31"/>
      <c r="BU13" s="32"/>
      <c r="BV13" s="30"/>
      <c r="BW13" s="30"/>
      <c r="BX13" s="30"/>
      <c r="BY13" s="30"/>
      <c r="BZ13" s="30"/>
      <c r="CA13" s="30"/>
    </row>
    <row r="14" spans="1:81" ht="25.05" customHeight="1" thickBot="1" x14ac:dyDescent="0.5">
      <c r="A14" s="21"/>
      <c r="B14" s="22"/>
      <c r="C14" s="23"/>
      <c r="D14" s="23"/>
      <c r="E14" s="24"/>
      <c r="F14" s="25"/>
      <c r="G14" s="26"/>
      <c r="H14" s="26"/>
      <c r="I14" s="26"/>
      <c r="J14" s="26"/>
      <c r="K14" s="27"/>
      <c r="L14" s="42" t="s">
        <v>12</v>
      </c>
      <c r="M14" s="78">
        <v>0</v>
      </c>
      <c r="N14" s="188" t="s">
        <v>31</v>
      </c>
      <c r="O14" s="53"/>
      <c r="P14" s="119"/>
      <c r="Q14" s="125"/>
      <c r="R14" s="122"/>
      <c r="S14" s="97"/>
      <c r="T14" s="119"/>
      <c r="U14" s="53"/>
      <c r="V14" s="119"/>
      <c r="W14" s="128">
        <f t="shared" si="6"/>
        <v>0</v>
      </c>
      <c r="X14" s="136">
        <f t="shared" si="7"/>
        <v>0</v>
      </c>
      <c r="Y14" s="54">
        <f>W14+X14</f>
        <v>0</v>
      </c>
      <c r="Z14" s="172" t="s">
        <v>31</v>
      </c>
      <c r="AA14" s="53"/>
      <c r="AB14" s="119"/>
      <c r="AC14" s="125"/>
      <c r="AD14" s="122"/>
      <c r="AE14" s="97"/>
      <c r="AF14" s="119"/>
      <c r="AG14" s="53"/>
      <c r="AH14" s="119"/>
      <c r="AI14" s="128">
        <f t="shared" ref="AI14" si="8">AA14+AC14+AE14+AG14</f>
        <v>0</v>
      </c>
      <c r="AJ14" s="132">
        <f>AB14+AD14+AF14+AH14</f>
        <v>0</v>
      </c>
      <c r="AK14" s="109">
        <f>AI14+AJ14</f>
        <v>0</v>
      </c>
      <c r="AL14" s="172" t="s">
        <v>31</v>
      </c>
      <c r="AM14" s="53"/>
      <c r="AN14" s="119"/>
      <c r="AO14" s="125"/>
      <c r="AP14" s="122"/>
      <c r="AQ14" s="141"/>
      <c r="AR14" s="145"/>
      <c r="AS14" s="53"/>
      <c r="AT14" s="119"/>
      <c r="AU14" s="128">
        <f t="shared" si="4"/>
        <v>0</v>
      </c>
      <c r="AV14" s="136">
        <f t="shared" si="4"/>
        <v>0</v>
      </c>
      <c r="AW14" s="111">
        <f>AU14+AV14</f>
        <v>0</v>
      </c>
      <c r="AX14" s="172" t="s">
        <v>31</v>
      </c>
      <c r="AY14" s="53"/>
      <c r="AZ14" s="119"/>
      <c r="BA14" s="125"/>
      <c r="BB14" s="122"/>
      <c r="BC14" s="97"/>
      <c r="BD14" s="119"/>
      <c r="BE14" s="53"/>
      <c r="BF14" s="119"/>
      <c r="BG14" s="97"/>
      <c r="BH14" s="119"/>
      <c r="BI14" s="53"/>
      <c r="BJ14" s="119"/>
      <c r="BK14" s="137">
        <f t="shared" si="5"/>
        <v>0</v>
      </c>
      <c r="BL14" s="134">
        <f t="shared" si="5"/>
        <v>0</v>
      </c>
      <c r="BM14" s="111">
        <f>BK14+BL14</f>
        <v>0</v>
      </c>
      <c r="BN14" s="20"/>
      <c r="BO14" s="186"/>
      <c r="BP14" s="186"/>
      <c r="BQ14" s="186"/>
      <c r="BR14" s="186"/>
      <c r="BS14" s="186"/>
      <c r="BT14" s="189"/>
      <c r="BU14" s="32"/>
      <c r="BV14" s="30"/>
      <c r="BW14" s="30"/>
      <c r="BX14" s="30"/>
      <c r="BY14" s="30"/>
      <c r="BZ14" s="30"/>
      <c r="CA14" s="30"/>
    </row>
    <row r="15" spans="1:81" ht="72.7" customHeight="1" thickBot="1" x14ac:dyDescent="0.5">
      <c r="A15" s="21"/>
      <c r="B15" s="22"/>
      <c r="C15" s="23"/>
      <c r="D15" s="23"/>
      <c r="E15" s="24"/>
      <c r="F15" s="25"/>
      <c r="G15" s="26"/>
      <c r="H15" s="26"/>
      <c r="I15" s="26"/>
      <c r="J15" s="26"/>
      <c r="K15" s="27"/>
      <c r="L15" s="43"/>
      <c r="M15" s="173"/>
      <c r="N15" s="174" t="s">
        <v>22</v>
      </c>
      <c r="O15" s="175" t="s">
        <v>59</v>
      </c>
      <c r="P15" s="176"/>
      <c r="Q15" s="73"/>
      <c r="R15" s="73"/>
      <c r="S15" s="73"/>
      <c r="T15" s="73"/>
      <c r="U15" s="73"/>
      <c r="V15" s="73"/>
      <c r="W15" s="73"/>
      <c r="X15" s="73"/>
      <c r="Y15" s="76">
        <f>IF(Y16&lt;0,"",IF(Y16=M14,Y16,"Ha de ser igual al nombre de persones participants ateses"))</f>
        <v>0</v>
      </c>
      <c r="Z15" s="174" t="s">
        <v>22</v>
      </c>
      <c r="AA15" s="175" t="s">
        <v>60</v>
      </c>
      <c r="AB15" s="177"/>
      <c r="AC15" s="73"/>
      <c r="AD15" s="73"/>
      <c r="AE15" s="73"/>
      <c r="AF15" s="73"/>
      <c r="AG15" s="73"/>
      <c r="AH15" s="73"/>
      <c r="AI15" s="73"/>
      <c r="AJ15" s="73"/>
      <c r="AK15" s="76">
        <f>IF(AK16&lt;0,"",IF(AK16=M14,AK16,"Ha de ser igual al nombre de persones participants ateses"))</f>
        <v>0</v>
      </c>
      <c r="AL15" s="174" t="s">
        <v>22</v>
      </c>
      <c r="AM15" s="175" t="s">
        <v>61</v>
      </c>
      <c r="AN15" s="177"/>
      <c r="AO15" s="73"/>
      <c r="AP15" s="73"/>
      <c r="AQ15" s="73"/>
      <c r="AR15" s="73"/>
      <c r="AS15" s="73"/>
      <c r="AT15" s="73"/>
      <c r="AU15" s="73"/>
      <c r="AV15" s="73"/>
      <c r="AW15" s="76">
        <f>IF(AW16&lt;0,"",IF(AW16=M14,AW16,"Ha de ser igual al nombre de persones participants ateses"))</f>
        <v>0</v>
      </c>
      <c r="AX15" s="174" t="s">
        <v>22</v>
      </c>
      <c r="AY15" s="175" t="s">
        <v>62</v>
      </c>
      <c r="AZ15" s="177"/>
      <c r="BA15" s="73"/>
      <c r="BB15" s="73"/>
      <c r="BC15" s="73"/>
      <c r="BD15" s="73"/>
      <c r="BE15" s="73"/>
      <c r="BF15" s="73"/>
      <c r="BG15" s="73"/>
      <c r="BH15" s="73"/>
      <c r="BI15" s="73"/>
      <c r="BJ15" s="73"/>
      <c r="BK15" s="73"/>
      <c r="BL15" s="73"/>
      <c r="BM15" s="76">
        <f>BM16</f>
        <v>0</v>
      </c>
      <c r="BN15" s="20"/>
      <c r="BO15" s="186"/>
      <c r="BP15" s="186"/>
      <c r="BQ15" s="186"/>
      <c r="BR15" s="186"/>
      <c r="BS15" s="186"/>
      <c r="BT15" s="189"/>
      <c r="BU15" s="32"/>
      <c r="BV15" s="30"/>
      <c r="BW15" s="30"/>
      <c r="BX15" s="30"/>
      <c r="BY15" s="30"/>
      <c r="BZ15" s="30"/>
      <c r="CA15" s="30"/>
    </row>
    <row r="16" spans="1:81" ht="34.049999999999997" hidden="1" customHeight="1" thickBot="1" x14ac:dyDescent="0.5">
      <c r="A16" s="21"/>
      <c r="B16" s="22"/>
      <c r="C16" s="23"/>
      <c r="D16" s="23"/>
      <c r="E16" s="24"/>
      <c r="F16" s="25"/>
      <c r="G16" s="26"/>
      <c r="H16" s="26"/>
      <c r="I16" s="26"/>
      <c r="J16" s="26"/>
      <c r="K16" s="27"/>
      <c r="L16" s="42"/>
      <c r="M16" s="178"/>
      <c r="N16" s="179"/>
      <c r="O16" s="180"/>
      <c r="P16" s="181"/>
      <c r="Q16" s="75"/>
      <c r="R16" s="75"/>
      <c r="S16" s="75"/>
      <c r="T16" s="75"/>
      <c r="U16" s="75"/>
      <c r="V16" s="75"/>
      <c r="W16" s="75"/>
      <c r="X16" s="75"/>
      <c r="Y16" s="77">
        <f>SUM(Y12:Y14)</f>
        <v>0</v>
      </c>
      <c r="Z16" s="179"/>
      <c r="AA16" s="182"/>
      <c r="AB16" s="183"/>
      <c r="AC16" s="75"/>
      <c r="AD16" s="75"/>
      <c r="AE16" s="75"/>
      <c r="AF16" s="75"/>
      <c r="AG16" s="75"/>
      <c r="AH16" s="75"/>
      <c r="AI16" s="75"/>
      <c r="AJ16" s="75"/>
      <c r="AK16" s="77">
        <f>SUM(AK12:AK14)</f>
        <v>0</v>
      </c>
      <c r="AL16" s="179"/>
      <c r="AM16" s="182"/>
      <c r="AN16" s="183"/>
      <c r="AO16" s="75"/>
      <c r="AP16" s="75"/>
      <c r="AQ16" s="75"/>
      <c r="AR16" s="75"/>
      <c r="AS16" s="75"/>
      <c r="AT16" s="75"/>
      <c r="AU16" s="75"/>
      <c r="AV16" s="75"/>
      <c r="AW16" s="77">
        <f>SUM(AW12:AW14)</f>
        <v>0</v>
      </c>
      <c r="AX16" s="179"/>
      <c r="AY16" s="182"/>
      <c r="AZ16" s="183"/>
      <c r="BA16" s="75"/>
      <c r="BB16" s="75"/>
      <c r="BC16" s="75"/>
      <c r="BD16" s="75"/>
      <c r="BE16" s="75"/>
      <c r="BF16" s="75"/>
      <c r="BG16" s="75"/>
      <c r="BH16" s="75"/>
      <c r="BI16" s="75"/>
      <c r="BJ16" s="75"/>
      <c r="BK16" s="75"/>
      <c r="BL16" s="75"/>
      <c r="BM16" s="77">
        <f>SUM(BM12:BM14)</f>
        <v>0</v>
      </c>
      <c r="BN16" s="20"/>
      <c r="BO16" s="186"/>
      <c r="BP16" s="186"/>
      <c r="BQ16" s="186"/>
      <c r="BR16" s="186"/>
      <c r="BS16" s="186"/>
      <c r="BT16" s="189"/>
      <c r="BU16" s="32"/>
      <c r="BV16" s="30"/>
      <c r="BW16" s="30"/>
      <c r="BX16" s="30"/>
      <c r="BY16" s="30"/>
      <c r="BZ16" s="30"/>
      <c r="CA16" s="30"/>
    </row>
    <row r="17" spans="1:81" ht="25.05" customHeight="1" x14ac:dyDescent="0.45">
      <c r="A17" s="21"/>
      <c r="B17" s="22"/>
      <c r="C17" s="23"/>
      <c r="D17" s="23"/>
      <c r="E17" s="24"/>
      <c r="F17" s="25"/>
      <c r="G17" s="26"/>
      <c r="H17" s="26"/>
      <c r="I17" s="26"/>
      <c r="J17" s="26"/>
      <c r="K17" s="27"/>
      <c r="L17" s="190"/>
      <c r="M17" s="29"/>
      <c r="N17" s="71" t="s">
        <v>29</v>
      </c>
      <c r="O17" s="53"/>
      <c r="P17" s="117"/>
      <c r="Q17" s="123"/>
      <c r="R17" s="120"/>
      <c r="S17" s="97"/>
      <c r="T17" s="117"/>
      <c r="U17" s="53"/>
      <c r="V17" s="117"/>
      <c r="W17" s="128">
        <f>O17+Q17+S17+U17</f>
        <v>0</v>
      </c>
      <c r="X17" s="129">
        <f>P17+R17+T17+V17</f>
        <v>0</v>
      </c>
      <c r="Y17" s="65">
        <f>W17+X17</f>
        <v>0</v>
      </c>
      <c r="Z17" s="71" t="s">
        <v>29</v>
      </c>
      <c r="AA17" s="53"/>
      <c r="AB17" s="117"/>
      <c r="AC17" s="123"/>
      <c r="AD17" s="120"/>
      <c r="AE17" s="97"/>
      <c r="AF17" s="117"/>
      <c r="AG17" s="53"/>
      <c r="AH17" s="117"/>
      <c r="AI17" s="128">
        <f>AA17+AC17+AE17+AG17</f>
        <v>0</v>
      </c>
      <c r="AJ17" s="129">
        <f>AB17+AD17+AF17+AH17</f>
        <v>0</v>
      </c>
      <c r="AK17" s="113">
        <f>AI17+AJ17</f>
        <v>0</v>
      </c>
      <c r="AL17" s="71" t="s">
        <v>29</v>
      </c>
      <c r="AM17" s="53"/>
      <c r="AN17" s="117"/>
      <c r="AO17" s="123"/>
      <c r="AP17" s="120"/>
      <c r="AQ17" s="141"/>
      <c r="AR17" s="142"/>
      <c r="AS17" s="53"/>
      <c r="AT17" s="117"/>
      <c r="AU17" s="128">
        <f t="shared" ref="AU17:AV19" si="9">AM17+AS17</f>
        <v>0</v>
      </c>
      <c r="AV17" s="129">
        <f t="shared" si="9"/>
        <v>0</v>
      </c>
      <c r="AW17" s="110">
        <f>AU17+AV17</f>
        <v>0</v>
      </c>
      <c r="AX17" s="71" t="s">
        <v>29</v>
      </c>
      <c r="AY17" s="53"/>
      <c r="AZ17" s="117"/>
      <c r="BA17" s="123"/>
      <c r="BB17" s="120"/>
      <c r="BC17" s="97"/>
      <c r="BD17" s="117"/>
      <c r="BE17" s="53"/>
      <c r="BF17" s="117"/>
      <c r="BG17" s="97"/>
      <c r="BH17" s="117"/>
      <c r="BI17" s="53"/>
      <c r="BJ17" s="117"/>
      <c r="BK17" s="133">
        <f t="shared" ref="BK17:BL19" si="10">AY17+BA17+BC17+BE17+BG17+BI17</f>
        <v>0</v>
      </c>
      <c r="BL17" s="134">
        <f t="shared" si="10"/>
        <v>0</v>
      </c>
      <c r="BM17" s="110">
        <f>BK17+BL17</f>
        <v>0</v>
      </c>
      <c r="BN17" s="20"/>
      <c r="BO17" s="186"/>
      <c r="BP17" s="186"/>
      <c r="BQ17" s="186"/>
      <c r="BR17" s="186"/>
      <c r="BS17" s="186"/>
      <c r="BT17" s="189"/>
      <c r="BU17" s="32"/>
      <c r="BV17" s="30"/>
      <c r="BW17" s="30"/>
      <c r="BX17" s="30"/>
      <c r="BY17" s="30"/>
      <c r="BZ17" s="30"/>
      <c r="CA17" s="30"/>
    </row>
    <row r="18" spans="1:81" s="47" customFormat="1" ht="25.05" customHeight="1" x14ac:dyDescent="0.45">
      <c r="A18" s="21"/>
      <c r="B18" s="22"/>
      <c r="C18" s="23"/>
      <c r="D18" s="23"/>
      <c r="E18" s="24"/>
      <c r="F18" s="25"/>
      <c r="G18" s="26"/>
      <c r="H18" s="26"/>
      <c r="I18" s="26"/>
      <c r="J18" s="26"/>
      <c r="K18" s="27"/>
      <c r="L18" s="42"/>
      <c r="M18" s="187" t="s">
        <v>51</v>
      </c>
      <c r="N18" s="28" t="s">
        <v>30</v>
      </c>
      <c r="O18" s="66"/>
      <c r="P18" s="118"/>
      <c r="Q18" s="124"/>
      <c r="R18" s="121"/>
      <c r="S18" s="98"/>
      <c r="T18" s="118"/>
      <c r="U18" s="66"/>
      <c r="V18" s="118"/>
      <c r="W18" s="130">
        <f t="shared" ref="W18:W19" si="11">O18+Q18+S18+U18</f>
        <v>0</v>
      </c>
      <c r="X18" s="131">
        <f t="shared" ref="X18:X19" si="12">P18+R18+T18+V18</f>
        <v>0</v>
      </c>
      <c r="Y18" s="52">
        <f>W18+X18</f>
        <v>0</v>
      </c>
      <c r="Z18" s="72" t="s">
        <v>30</v>
      </c>
      <c r="AA18" s="66"/>
      <c r="AB18" s="118"/>
      <c r="AC18" s="124"/>
      <c r="AD18" s="121"/>
      <c r="AE18" s="98"/>
      <c r="AF18" s="118"/>
      <c r="AG18" s="66"/>
      <c r="AH18" s="118"/>
      <c r="AI18" s="130">
        <f>AA18+AC18+AE18+AG18</f>
        <v>0</v>
      </c>
      <c r="AJ18" s="131">
        <f t="shared" ref="AJ18:AJ19" si="13">AB18+AD18+AF18+AH18</f>
        <v>0</v>
      </c>
      <c r="AK18" s="70">
        <f>AI18+AJ18</f>
        <v>0</v>
      </c>
      <c r="AL18" s="72" t="s">
        <v>30</v>
      </c>
      <c r="AM18" s="66"/>
      <c r="AN18" s="118"/>
      <c r="AO18" s="124"/>
      <c r="AP18" s="121"/>
      <c r="AQ18" s="143"/>
      <c r="AR18" s="144"/>
      <c r="AS18" s="66"/>
      <c r="AT18" s="118"/>
      <c r="AU18" s="130">
        <f t="shared" si="9"/>
        <v>0</v>
      </c>
      <c r="AV18" s="131">
        <f t="shared" si="9"/>
        <v>0</v>
      </c>
      <c r="AW18" s="112">
        <f>AU18+AV18</f>
        <v>0</v>
      </c>
      <c r="AX18" s="72" t="s">
        <v>30</v>
      </c>
      <c r="AY18" s="66"/>
      <c r="AZ18" s="118"/>
      <c r="BA18" s="124"/>
      <c r="BB18" s="121"/>
      <c r="BC18" s="98"/>
      <c r="BD18" s="118"/>
      <c r="BE18" s="66"/>
      <c r="BF18" s="118"/>
      <c r="BG18" s="98"/>
      <c r="BH18" s="118"/>
      <c r="BI18" s="66"/>
      <c r="BJ18" s="118"/>
      <c r="BK18" s="135">
        <f t="shared" si="10"/>
        <v>0</v>
      </c>
      <c r="BL18" s="138">
        <f t="shared" si="10"/>
        <v>0</v>
      </c>
      <c r="BM18" s="112">
        <f>BK18+BL18</f>
        <v>0</v>
      </c>
      <c r="BN18" s="20"/>
      <c r="BO18" s="186"/>
      <c r="BP18" s="186"/>
      <c r="BQ18" s="186"/>
      <c r="BR18" s="186"/>
      <c r="BS18" s="186"/>
      <c r="BT18" s="189"/>
      <c r="BU18" s="32"/>
      <c r="BV18" s="30"/>
      <c r="BW18" s="30"/>
      <c r="BX18" s="30"/>
      <c r="BY18" s="30"/>
      <c r="BZ18" s="30"/>
      <c r="CA18" s="30"/>
      <c r="CB18" s="39"/>
      <c r="CC18" s="39"/>
    </row>
    <row r="19" spans="1:81" s="47" customFormat="1" ht="25.05" customHeight="1" thickBot="1" x14ac:dyDescent="0.5">
      <c r="A19" s="21"/>
      <c r="B19" s="22"/>
      <c r="C19" s="23"/>
      <c r="D19" s="23"/>
      <c r="E19" s="24"/>
      <c r="F19" s="25"/>
      <c r="G19" s="26"/>
      <c r="H19" s="26"/>
      <c r="I19" s="26"/>
      <c r="J19" s="26"/>
      <c r="K19" s="27"/>
      <c r="L19" s="42" t="s">
        <v>13</v>
      </c>
      <c r="M19" s="78">
        <v>0</v>
      </c>
      <c r="N19" s="188" t="s">
        <v>31</v>
      </c>
      <c r="O19" s="53"/>
      <c r="P19" s="119"/>
      <c r="Q19" s="125"/>
      <c r="R19" s="122"/>
      <c r="S19" s="97"/>
      <c r="T19" s="119"/>
      <c r="U19" s="53"/>
      <c r="V19" s="119"/>
      <c r="W19" s="128">
        <f t="shared" si="11"/>
        <v>0</v>
      </c>
      <c r="X19" s="136">
        <f t="shared" si="12"/>
        <v>0</v>
      </c>
      <c r="Y19" s="54">
        <f>W19+X19</f>
        <v>0</v>
      </c>
      <c r="Z19" s="172" t="s">
        <v>31</v>
      </c>
      <c r="AA19" s="53"/>
      <c r="AB19" s="119"/>
      <c r="AC19" s="125"/>
      <c r="AD19" s="122"/>
      <c r="AE19" s="97"/>
      <c r="AF19" s="119"/>
      <c r="AG19" s="53"/>
      <c r="AH19" s="119"/>
      <c r="AI19" s="128">
        <f>AA19+AC19+AE19+AG19</f>
        <v>0</v>
      </c>
      <c r="AJ19" s="132">
        <f t="shared" si="13"/>
        <v>0</v>
      </c>
      <c r="AK19" s="109">
        <f>AI19+AJ19</f>
        <v>0</v>
      </c>
      <c r="AL19" s="172" t="s">
        <v>31</v>
      </c>
      <c r="AM19" s="53"/>
      <c r="AN19" s="119"/>
      <c r="AO19" s="125"/>
      <c r="AP19" s="122"/>
      <c r="AQ19" s="141"/>
      <c r="AR19" s="145"/>
      <c r="AS19" s="53"/>
      <c r="AT19" s="119"/>
      <c r="AU19" s="128">
        <f t="shared" si="9"/>
        <v>0</v>
      </c>
      <c r="AV19" s="136">
        <f t="shared" si="9"/>
        <v>0</v>
      </c>
      <c r="AW19" s="111">
        <f>AU19+AV19</f>
        <v>0</v>
      </c>
      <c r="AX19" s="172" t="s">
        <v>31</v>
      </c>
      <c r="AY19" s="53"/>
      <c r="AZ19" s="119"/>
      <c r="BA19" s="125"/>
      <c r="BB19" s="122"/>
      <c r="BC19" s="97"/>
      <c r="BD19" s="119"/>
      <c r="BE19" s="53"/>
      <c r="BF19" s="119"/>
      <c r="BG19" s="97"/>
      <c r="BH19" s="119"/>
      <c r="BI19" s="53"/>
      <c r="BJ19" s="119"/>
      <c r="BK19" s="137">
        <f t="shared" si="10"/>
        <v>0</v>
      </c>
      <c r="BL19" s="134">
        <f>AZ19+BB19+BD19+BF19+BH19+BJ19</f>
        <v>0</v>
      </c>
      <c r="BM19" s="111">
        <f>BK19+BL19</f>
        <v>0</v>
      </c>
      <c r="BN19" s="20"/>
      <c r="BO19" s="186"/>
      <c r="BP19" s="186"/>
      <c r="BQ19" s="186"/>
      <c r="BR19" s="186"/>
      <c r="BS19" s="186"/>
      <c r="BT19" s="189"/>
      <c r="BU19" s="32"/>
      <c r="BV19" s="30"/>
      <c r="BW19" s="30"/>
      <c r="BX19" s="30"/>
      <c r="BY19" s="30"/>
      <c r="BZ19" s="30"/>
      <c r="CA19" s="30"/>
      <c r="CB19" s="39"/>
      <c r="CC19" s="39"/>
    </row>
    <row r="20" spans="1:81" s="47" customFormat="1" ht="72.7" customHeight="1" thickBot="1" x14ac:dyDescent="0.5">
      <c r="A20" s="21"/>
      <c r="B20" s="22"/>
      <c r="C20" s="23"/>
      <c r="D20" s="23"/>
      <c r="E20" s="24"/>
      <c r="F20" s="25"/>
      <c r="G20" s="26"/>
      <c r="H20" s="26"/>
      <c r="I20" s="26"/>
      <c r="J20" s="26"/>
      <c r="K20" s="27"/>
      <c r="L20" s="43"/>
      <c r="M20" s="173"/>
      <c r="N20" s="174" t="s">
        <v>22</v>
      </c>
      <c r="O20" s="175" t="s">
        <v>59</v>
      </c>
      <c r="P20" s="176"/>
      <c r="Q20" s="73"/>
      <c r="R20" s="73"/>
      <c r="S20" s="73"/>
      <c r="T20" s="73"/>
      <c r="U20" s="73"/>
      <c r="V20" s="73"/>
      <c r="W20" s="73"/>
      <c r="X20" s="73"/>
      <c r="Y20" s="76">
        <f>IF(Y21&lt;0,"",IF(Y21=M19,Y21,"Ha de ser igual al nombre de persones participants ateses"))</f>
        <v>0</v>
      </c>
      <c r="Z20" s="191" t="s">
        <v>22</v>
      </c>
      <c r="AA20" s="175" t="s">
        <v>60</v>
      </c>
      <c r="AB20" s="177"/>
      <c r="AC20" s="73"/>
      <c r="AD20" s="73"/>
      <c r="AE20" s="73"/>
      <c r="AF20" s="73"/>
      <c r="AG20" s="73"/>
      <c r="AH20" s="73"/>
      <c r="AI20" s="73"/>
      <c r="AJ20" s="73"/>
      <c r="AK20" s="76">
        <f>IF(AK21&lt;0,"",IF(AK21=M19,AK21,"Ha de ser igual al nombre de persones participants ateses"))</f>
        <v>0</v>
      </c>
      <c r="AL20" s="174" t="s">
        <v>22</v>
      </c>
      <c r="AM20" s="175" t="s">
        <v>61</v>
      </c>
      <c r="AN20" s="177"/>
      <c r="AO20" s="73"/>
      <c r="AP20" s="73"/>
      <c r="AQ20" s="73"/>
      <c r="AR20" s="73"/>
      <c r="AS20" s="73"/>
      <c r="AT20" s="73"/>
      <c r="AU20" s="73"/>
      <c r="AV20" s="73"/>
      <c r="AW20" s="76">
        <f>IF(AW21&lt;0,"",IF(AW21=M19,AW21,"Ha de ser igual al nombre de persones participants ateses"))</f>
        <v>0</v>
      </c>
      <c r="AX20" s="174" t="s">
        <v>22</v>
      </c>
      <c r="AY20" s="175" t="s">
        <v>62</v>
      </c>
      <c r="AZ20" s="177"/>
      <c r="BA20" s="73"/>
      <c r="BB20" s="73"/>
      <c r="BC20" s="73"/>
      <c r="BD20" s="73"/>
      <c r="BE20" s="73"/>
      <c r="BF20" s="73"/>
      <c r="BG20" s="73"/>
      <c r="BH20" s="73"/>
      <c r="BI20" s="73"/>
      <c r="BJ20" s="73"/>
      <c r="BK20" s="73"/>
      <c r="BL20" s="73"/>
      <c r="BM20" s="76">
        <f>BM21</f>
        <v>0</v>
      </c>
      <c r="BN20" s="20"/>
      <c r="BO20" s="186"/>
      <c r="BP20" s="186"/>
      <c r="BQ20" s="186"/>
      <c r="BR20" s="186"/>
      <c r="BS20" s="186"/>
      <c r="BT20" s="189"/>
      <c r="BU20" s="32"/>
      <c r="BV20" s="30"/>
      <c r="BW20" s="30"/>
      <c r="BX20" s="30"/>
      <c r="BY20" s="30"/>
      <c r="BZ20" s="30"/>
      <c r="CA20" s="30"/>
      <c r="CB20" s="39"/>
      <c r="CC20" s="39"/>
    </row>
    <row r="21" spans="1:81" s="47" customFormat="1" ht="31.05" hidden="1" customHeight="1" thickBot="1" x14ac:dyDescent="0.5">
      <c r="A21" s="21"/>
      <c r="B21" s="22"/>
      <c r="C21" s="23"/>
      <c r="D21" s="23"/>
      <c r="E21" s="24"/>
      <c r="F21" s="25"/>
      <c r="G21" s="26"/>
      <c r="H21" s="26"/>
      <c r="I21" s="26"/>
      <c r="J21" s="26"/>
      <c r="K21" s="27"/>
      <c r="L21" s="42"/>
      <c r="M21" s="178"/>
      <c r="N21" s="179"/>
      <c r="O21" s="180"/>
      <c r="P21" s="181"/>
      <c r="Q21" s="75"/>
      <c r="R21" s="75"/>
      <c r="S21" s="75"/>
      <c r="T21" s="75"/>
      <c r="U21" s="75"/>
      <c r="V21" s="75"/>
      <c r="W21" s="75"/>
      <c r="X21" s="75"/>
      <c r="Y21" s="77">
        <f>SUM(Y17:Y19)</f>
        <v>0</v>
      </c>
      <c r="Z21" s="179"/>
      <c r="AA21" s="182"/>
      <c r="AB21" s="183"/>
      <c r="AC21" s="75"/>
      <c r="AD21" s="75"/>
      <c r="AE21" s="75"/>
      <c r="AF21" s="75"/>
      <c r="AG21" s="75"/>
      <c r="AH21" s="75"/>
      <c r="AI21" s="75"/>
      <c r="AJ21" s="75"/>
      <c r="AK21" s="77">
        <f>SUM(AK17:AK19)</f>
        <v>0</v>
      </c>
      <c r="AL21" s="179"/>
      <c r="AM21" s="182"/>
      <c r="AN21" s="183"/>
      <c r="AO21" s="75"/>
      <c r="AP21" s="75"/>
      <c r="AQ21" s="75"/>
      <c r="AR21" s="75"/>
      <c r="AS21" s="75"/>
      <c r="AT21" s="75"/>
      <c r="AU21" s="75"/>
      <c r="AV21" s="75"/>
      <c r="AW21" s="77">
        <f>SUM(AW17:AW19)</f>
        <v>0</v>
      </c>
      <c r="AX21" s="179"/>
      <c r="AY21" s="182"/>
      <c r="AZ21" s="183"/>
      <c r="BA21" s="75"/>
      <c r="BB21" s="75"/>
      <c r="BC21" s="75"/>
      <c r="BD21" s="75"/>
      <c r="BE21" s="75"/>
      <c r="BF21" s="75"/>
      <c r="BG21" s="75"/>
      <c r="BH21" s="75"/>
      <c r="BI21" s="75"/>
      <c r="BJ21" s="75"/>
      <c r="BK21" s="75"/>
      <c r="BL21" s="75"/>
      <c r="BM21" s="77">
        <f>SUM(BM17:BM19)</f>
        <v>0</v>
      </c>
      <c r="BN21" s="20"/>
      <c r="BO21" s="186"/>
      <c r="BP21" s="186"/>
      <c r="BQ21" s="186"/>
      <c r="BR21" s="186"/>
      <c r="BS21" s="186"/>
      <c r="BT21" s="189"/>
      <c r="BU21" s="32"/>
      <c r="BV21" s="30"/>
      <c r="BW21" s="30"/>
      <c r="BX21" s="30"/>
      <c r="BY21" s="30"/>
      <c r="BZ21" s="30"/>
      <c r="CA21" s="30"/>
      <c r="CB21" s="39"/>
      <c r="CC21" s="39"/>
    </row>
    <row r="22" spans="1:81" s="47" customFormat="1" ht="25.05" customHeight="1" x14ac:dyDescent="0.45">
      <c r="A22" s="21"/>
      <c r="B22" s="22"/>
      <c r="C22" s="23"/>
      <c r="D22" s="23"/>
      <c r="E22" s="24"/>
      <c r="F22" s="25"/>
      <c r="G22" s="26"/>
      <c r="H22" s="26"/>
      <c r="I22" s="26"/>
      <c r="J22" s="26"/>
      <c r="K22" s="27"/>
      <c r="L22" s="190"/>
      <c r="M22" s="29"/>
      <c r="N22" s="71" t="s">
        <v>29</v>
      </c>
      <c r="O22" s="53"/>
      <c r="P22" s="117"/>
      <c r="Q22" s="123"/>
      <c r="R22" s="120"/>
      <c r="S22" s="97"/>
      <c r="T22" s="117"/>
      <c r="U22" s="53"/>
      <c r="V22" s="117"/>
      <c r="W22" s="128">
        <f>O22+Q22+S22+U22</f>
        <v>0</v>
      </c>
      <c r="X22" s="129">
        <f>P22+R22+T22+V22</f>
        <v>0</v>
      </c>
      <c r="Y22" s="65">
        <f>W22+X22</f>
        <v>0</v>
      </c>
      <c r="Z22" s="71" t="s">
        <v>29</v>
      </c>
      <c r="AA22" s="53"/>
      <c r="AB22" s="117"/>
      <c r="AC22" s="123"/>
      <c r="AD22" s="120"/>
      <c r="AE22" s="97"/>
      <c r="AF22" s="117"/>
      <c r="AG22" s="53"/>
      <c r="AH22" s="117"/>
      <c r="AI22" s="128">
        <f t="shared" ref="AI22:AJ24" si="14">AA22+AC22+AE22+AG22</f>
        <v>0</v>
      </c>
      <c r="AJ22" s="129">
        <f t="shared" si="14"/>
        <v>0</v>
      </c>
      <c r="AK22" s="113">
        <f>AI22+AJ22</f>
        <v>0</v>
      </c>
      <c r="AL22" s="71" t="s">
        <v>29</v>
      </c>
      <c r="AM22" s="53"/>
      <c r="AN22" s="117"/>
      <c r="AO22" s="123"/>
      <c r="AP22" s="120"/>
      <c r="AQ22" s="141"/>
      <c r="AR22" s="142"/>
      <c r="AS22" s="53"/>
      <c r="AT22" s="117"/>
      <c r="AU22" s="128">
        <f t="shared" ref="AU22:AV24" si="15">AM22+AS22</f>
        <v>0</v>
      </c>
      <c r="AV22" s="129">
        <f t="shared" si="15"/>
        <v>0</v>
      </c>
      <c r="AW22" s="110">
        <f>AU22+AV22</f>
        <v>0</v>
      </c>
      <c r="AX22" s="71" t="s">
        <v>29</v>
      </c>
      <c r="AY22" s="53"/>
      <c r="AZ22" s="117"/>
      <c r="BA22" s="123"/>
      <c r="BB22" s="120"/>
      <c r="BC22" s="97"/>
      <c r="BD22" s="117"/>
      <c r="BE22" s="53"/>
      <c r="BF22" s="117"/>
      <c r="BG22" s="97"/>
      <c r="BH22" s="117"/>
      <c r="BI22" s="53"/>
      <c r="BJ22" s="117"/>
      <c r="BK22" s="133">
        <f t="shared" ref="BK22:BL24" si="16">AY22+BA22+BC22+BE22+BG22+BI22</f>
        <v>0</v>
      </c>
      <c r="BL22" s="134">
        <f t="shared" si="16"/>
        <v>0</v>
      </c>
      <c r="BM22" s="110">
        <f>BK22+BL22</f>
        <v>0</v>
      </c>
      <c r="BN22" s="20"/>
      <c r="BO22" s="186"/>
      <c r="BP22" s="186"/>
      <c r="BQ22" s="186"/>
      <c r="BR22" s="186"/>
      <c r="BS22" s="186"/>
      <c r="BT22" s="189"/>
      <c r="BU22" s="32"/>
      <c r="BV22" s="30"/>
      <c r="BW22" s="30"/>
      <c r="BX22" s="30"/>
      <c r="BY22" s="30"/>
      <c r="BZ22" s="30"/>
      <c r="CA22" s="30"/>
      <c r="CB22" s="39"/>
      <c r="CC22" s="39"/>
    </row>
    <row r="23" spans="1:81" s="47" customFormat="1" ht="25.05" customHeight="1" x14ac:dyDescent="0.45">
      <c r="A23" s="21"/>
      <c r="B23" s="22"/>
      <c r="C23" s="23"/>
      <c r="D23" s="23"/>
      <c r="E23" s="24"/>
      <c r="F23" s="25"/>
      <c r="G23" s="26"/>
      <c r="H23" s="26"/>
      <c r="I23" s="26"/>
      <c r="J23" s="26"/>
      <c r="K23" s="27"/>
      <c r="L23" s="42"/>
      <c r="M23" s="187" t="s">
        <v>51</v>
      </c>
      <c r="N23" s="28" t="s">
        <v>30</v>
      </c>
      <c r="O23" s="66"/>
      <c r="P23" s="118"/>
      <c r="Q23" s="124"/>
      <c r="R23" s="121"/>
      <c r="S23" s="98"/>
      <c r="T23" s="118"/>
      <c r="U23" s="66"/>
      <c r="V23" s="118"/>
      <c r="W23" s="130">
        <f t="shared" ref="W23:W24" si="17">O23+Q23+S23+U23</f>
        <v>0</v>
      </c>
      <c r="X23" s="131">
        <f t="shared" ref="X23:X24" si="18">P23+R23+T23+V23</f>
        <v>0</v>
      </c>
      <c r="Y23" s="52">
        <f>W23+X23</f>
        <v>0</v>
      </c>
      <c r="Z23" s="72" t="s">
        <v>30</v>
      </c>
      <c r="AA23" s="66"/>
      <c r="AB23" s="118"/>
      <c r="AC23" s="124"/>
      <c r="AD23" s="121"/>
      <c r="AE23" s="98"/>
      <c r="AF23" s="118"/>
      <c r="AG23" s="66"/>
      <c r="AH23" s="118"/>
      <c r="AI23" s="130">
        <f t="shared" si="14"/>
        <v>0</v>
      </c>
      <c r="AJ23" s="131">
        <f t="shared" si="14"/>
        <v>0</v>
      </c>
      <c r="AK23" s="70">
        <f>AI23+AJ23</f>
        <v>0</v>
      </c>
      <c r="AL23" s="72" t="s">
        <v>30</v>
      </c>
      <c r="AM23" s="66"/>
      <c r="AN23" s="118"/>
      <c r="AO23" s="124"/>
      <c r="AP23" s="121"/>
      <c r="AQ23" s="143"/>
      <c r="AR23" s="144"/>
      <c r="AS23" s="66"/>
      <c r="AT23" s="118"/>
      <c r="AU23" s="130">
        <f t="shared" si="15"/>
        <v>0</v>
      </c>
      <c r="AV23" s="131">
        <f t="shared" si="15"/>
        <v>0</v>
      </c>
      <c r="AW23" s="112">
        <f>AU23+AV23</f>
        <v>0</v>
      </c>
      <c r="AX23" s="72" t="s">
        <v>30</v>
      </c>
      <c r="AY23" s="66"/>
      <c r="AZ23" s="118"/>
      <c r="BA23" s="124"/>
      <c r="BB23" s="121"/>
      <c r="BC23" s="98"/>
      <c r="BD23" s="118"/>
      <c r="BE23" s="66"/>
      <c r="BF23" s="118"/>
      <c r="BG23" s="98"/>
      <c r="BH23" s="118"/>
      <c r="BI23" s="66"/>
      <c r="BJ23" s="118"/>
      <c r="BK23" s="135">
        <f t="shared" si="16"/>
        <v>0</v>
      </c>
      <c r="BL23" s="138">
        <f t="shared" si="16"/>
        <v>0</v>
      </c>
      <c r="BM23" s="112">
        <f>BK23+BL23</f>
        <v>0</v>
      </c>
      <c r="BN23" s="20"/>
      <c r="BO23" s="186"/>
      <c r="BP23" s="186"/>
      <c r="BQ23" s="186"/>
      <c r="BR23" s="186"/>
      <c r="BS23" s="186"/>
      <c r="BT23" s="189"/>
      <c r="BU23" s="32"/>
      <c r="BV23" s="30"/>
      <c r="BW23" s="30"/>
      <c r="BX23" s="30"/>
      <c r="BY23" s="30"/>
      <c r="BZ23" s="30"/>
      <c r="CA23" s="30"/>
      <c r="CB23" s="39"/>
      <c r="CC23" s="39"/>
    </row>
    <row r="24" spans="1:81" ht="25.05" customHeight="1" thickBot="1" x14ac:dyDescent="0.5">
      <c r="A24" s="21"/>
      <c r="B24" s="22"/>
      <c r="C24" s="23"/>
      <c r="D24" s="23"/>
      <c r="E24" s="24"/>
      <c r="F24" s="25"/>
      <c r="G24" s="26"/>
      <c r="H24" s="26"/>
      <c r="I24" s="26"/>
      <c r="J24" s="26"/>
      <c r="K24" s="27"/>
      <c r="L24" s="42" t="s">
        <v>14</v>
      </c>
      <c r="M24" s="78">
        <v>0</v>
      </c>
      <c r="N24" s="188" t="s">
        <v>31</v>
      </c>
      <c r="O24" s="53"/>
      <c r="P24" s="119"/>
      <c r="Q24" s="125"/>
      <c r="R24" s="122"/>
      <c r="S24" s="97"/>
      <c r="T24" s="119"/>
      <c r="U24" s="53"/>
      <c r="V24" s="119"/>
      <c r="W24" s="128">
        <f t="shared" si="17"/>
        <v>0</v>
      </c>
      <c r="X24" s="136">
        <f t="shared" si="18"/>
        <v>0</v>
      </c>
      <c r="Y24" s="54">
        <f>W24+X24</f>
        <v>0</v>
      </c>
      <c r="Z24" s="172" t="s">
        <v>31</v>
      </c>
      <c r="AA24" s="53"/>
      <c r="AB24" s="119"/>
      <c r="AC24" s="125"/>
      <c r="AD24" s="122"/>
      <c r="AE24" s="97"/>
      <c r="AF24" s="119"/>
      <c r="AG24" s="53"/>
      <c r="AH24" s="119"/>
      <c r="AI24" s="128">
        <f t="shared" si="14"/>
        <v>0</v>
      </c>
      <c r="AJ24" s="132">
        <f t="shared" si="14"/>
        <v>0</v>
      </c>
      <c r="AK24" s="109">
        <f>AI24+AJ24</f>
        <v>0</v>
      </c>
      <c r="AL24" s="172" t="s">
        <v>31</v>
      </c>
      <c r="AM24" s="53"/>
      <c r="AN24" s="119"/>
      <c r="AO24" s="125"/>
      <c r="AP24" s="122"/>
      <c r="AQ24" s="141"/>
      <c r="AR24" s="145"/>
      <c r="AS24" s="53"/>
      <c r="AT24" s="119"/>
      <c r="AU24" s="128">
        <f t="shared" si="15"/>
        <v>0</v>
      </c>
      <c r="AV24" s="136">
        <f t="shared" si="15"/>
        <v>0</v>
      </c>
      <c r="AW24" s="111">
        <f>AU24+AV24</f>
        <v>0</v>
      </c>
      <c r="AX24" s="172" t="s">
        <v>31</v>
      </c>
      <c r="AY24" s="53"/>
      <c r="AZ24" s="119"/>
      <c r="BA24" s="125"/>
      <c r="BB24" s="122"/>
      <c r="BC24" s="97"/>
      <c r="BD24" s="119"/>
      <c r="BE24" s="53"/>
      <c r="BF24" s="119"/>
      <c r="BG24" s="97"/>
      <c r="BH24" s="119"/>
      <c r="BI24" s="53"/>
      <c r="BJ24" s="119"/>
      <c r="BK24" s="137">
        <f t="shared" si="16"/>
        <v>0</v>
      </c>
      <c r="BL24" s="134">
        <f t="shared" si="16"/>
        <v>0</v>
      </c>
      <c r="BM24" s="111">
        <f>BK24+BL24</f>
        <v>0</v>
      </c>
    </row>
    <row r="25" spans="1:81" ht="72.7" customHeight="1" thickBot="1" x14ac:dyDescent="0.5">
      <c r="A25" s="85"/>
      <c r="B25" s="34"/>
      <c r="C25" s="35"/>
      <c r="D25" s="35"/>
      <c r="E25" s="36"/>
      <c r="F25" s="33"/>
      <c r="G25" s="37"/>
      <c r="H25" s="37"/>
      <c r="I25" s="37"/>
      <c r="J25" s="37"/>
      <c r="K25" s="38"/>
      <c r="L25" s="43"/>
      <c r="M25" s="173"/>
      <c r="N25" s="174" t="s">
        <v>22</v>
      </c>
      <c r="O25" s="175" t="s">
        <v>59</v>
      </c>
      <c r="P25" s="176"/>
      <c r="Q25" s="73"/>
      <c r="R25" s="73"/>
      <c r="S25" s="73"/>
      <c r="T25" s="73"/>
      <c r="U25" s="73"/>
      <c r="V25" s="73"/>
      <c r="W25" s="73"/>
      <c r="X25" s="73"/>
      <c r="Y25" s="76">
        <f>IF(Y26&lt;0,"",IF(Y26=M24,Y26,"Ha de ser igual al nombre de persones participants ateses"))</f>
        <v>0</v>
      </c>
      <c r="Z25" s="174" t="s">
        <v>22</v>
      </c>
      <c r="AA25" s="175" t="s">
        <v>60</v>
      </c>
      <c r="AB25" s="177"/>
      <c r="AC25" s="73"/>
      <c r="AD25" s="73"/>
      <c r="AE25" s="73"/>
      <c r="AF25" s="73"/>
      <c r="AG25" s="73"/>
      <c r="AH25" s="73"/>
      <c r="AI25" s="73"/>
      <c r="AJ25" s="73"/>
      <c r="AK25" s="76">
        <f>IF(AK26&lt;0,"",IF(AK26=M24,AK26,"Ha de ser igual al nombre de persones participants ateses"))</f>
        <v>0</v>
      </c>
      <c r="AL25" s="174" t="s">
        <v>22</v>
      </c>
      <c r="AM25" s="175" t="s">
        <v>61</v>
      </c>
      <c r="AN25" s="177"/>
      <c r="AO25" s="73"/>
      <c r="AP25" s="73"/>
      <c r="AQ25" s="73"/>
      <c r="AR25" s="73"/>
      <c r="AS25" s="73"/>
      <c r="AT25" s="73"/>
      <c r="AU25" s="73"/>
      <c r="AV25" s="73"/>
      <c r="AW25" s="76">
        <f>IF(AW26&lt;0,"",IF(AW26=M24,AW26,"Ha de ser igual al nombre de persones participants ateses"))</f>
        <v>0</v>
      </c>
      <c r="AX25" s="174" t="s">
        <v>22</v>
      </c>
      <c r="AY25" s="175" t="s">
        <v>62</v>
      </c>
      <c r="AZ25" s="177"/>
      <c r="BA25" s="73"/>
      <c r="BB25" s="73"/>
      <c r="BC25" s="73"/>
      <c r="BD25" s="73"/>
      <c r="BE25" s="73"/>
      <c r="BF25" s="73"/>
      <c r="BG25" s="73"/>
      <c r="BH25" s="73"/>
      <c r="BI25" s="73"/>
      <c r="BJ25" s="73"/>
      <c r="BK25" s="73"/>
      <c r="BL25" s="73"/>
      <c r="BM25" s="76">
        <f>BM26</f>
        <v>0</v>
      </c>
    </row>
    <row r="26" spans="1:81" ht="23.55" hidden="1" customHeight="1" x14ac:dyDescent="0.45">
      <c r="A26" s="25"/>
      <c r="B26" s="22"/>
      <c r="C26" s="23"/>
      <c r="D26" s="23"/>
      <c r="E26" s="24"/>
      <c r="F26" s="25"/>
      <c r="G26" s="26"/>
      <c r="H26" s="26"/>
      <c r="I26" s="26"/>
      <c r="J26" s="26"/>
      <c r="K26" s="26"/>
      <c r="L26" s="79"/>
      <c r="M26" s="186"/>
      <c r="N26" s="179"/>
      <c r="O26" s="181"/>
      <c r="P26" s="181"/>
      <c r="Q26" s="75"/>
      <c r="R26" s="75"/>
      <c r="S26" s="75"/>
      <c r="T26" s="75"/>
      <c r="U26" s="75"/>
      <c r="V26" s="75"/>
      <c r="W26" s="75"/>
      <c r="X26" s="75"/>
      <c r="Y26" s="77">
        <f>SUM(Y22:Y24)</f>
        <v>0</v>
      </c>
      <c r="Z26" s="179"/>
      <c r="AA26" s="183"/>
      <c r="AB26" s="183"/>
      <c r="AC26" s="75"/>
      <c r="AD26" s="75"/>
      <c r="AE26" s="75"/>
      <c r="AF26" s="75"/>
      <c r="AG26" s="75"/>
      <c r="AH26" s="75"/>
      <c r="AI26" s="75"/>
      <c r="AJ26" s="75"/>
      <c r="AK26" s="77">
        <f>SUM(AK22:AK24)</f>
        <v>0</v>
      </c>
      <c r="AL26" s="179"/>
      <c r="AM26" s="183"/>
      <c r="AN26" s="183"/>
      <c r="AO26" s="75"/>
      <c r="AP26" s="75"/>
      <c r="AQ26" s="75"/>
      <c r="AR26" s="75"/>
      <c r="AS26" s="75"/>
      <c r="AT26" s="75"/>
      <c r="AU26" s="75"/>
      <c r="AV26" s="75"/>
      <c r="AW26" s="77">
        <f>SUM(AW22:AW24)</f>
        <v>0</v>
      </c>
      <c r="AX26" s="179"/>
      <c r="AY26" s="183"/>
      <c r="AZ26" s="183"/>
      <c r="BA26" s="75"/>
      <c r="BB26" s="75"/>
      <c r="BC26" s="75"/>
      <c r="BD26" s="75"/>
      <c r="BE26" s="75"/>
      <c r="BF26" s="75"/>
      <c r="BG26" s="75"/>
      <c r="BH26" s="75"/>
      <c r="BI26" s="75"/>
      <c r="BJ26" s="75"/>
      <c r="BK26" s="75"/>
      <c r="BL26" s="75"/>
      <c r="BM26" s="77">
        <f>SUM(BM22:BM24)</f>
        <v>0</v>
      </c>
    </row>
    <row r="27" spans="1:81" s="193" customFormat="1" ht="47.2" customHeight="1" thickBot="1" x14ac:dyDescent="0.55000000000000004">
      <c r="A27" s="192" t="s">
        <v>17</v>
      </c>
      <c r="Y27" s="194"/>
      <c r="Z27" s="194"/>
      <c r="AL27" s="194"/>
      <c r="AX27" s="194"/>
      <c r="BM27" s="194"/>
      <c r="BN27" s="195"/>
      <c r="BO27" s="195"/>
      <c r="BP27" s="195"/>
      <c r="BQ27" s="195"/>
      <c r="BR27" s="195"/>
      <c r="BS27" s="195"/>
      <c r="BT27" s="196"/>
      <c r="BU27" s="197"/>
      <c r="BV27" s="195"/>
      <c r="BW27" s="195"/>
      <c r="BX27" s="195"/>
      <c r="BY27" s="195"/>
      <c r="BZ27" s="195"/>
      <c r="CA27" s="195"/>
      <c r="CB27" s="195"/>
      <c r="CC27" s="195"/>
    </row>
    <row r="28" spans="1:81" s="225" customFormat="1" ht="15.4" thickBot="1" x14ac:dyDescent="0.5">
      <c r="A28" s="198" t="s">
        <v>0</v>
      </c>
      <c r="B28" s="199"/>
      <c r="C28" s="199"/>
      <c r="D28" s="199"/>
      <c r="E28" s="199"/>
      <c r="F28" s="199"/>
      <c r="G28" s="199"/>
      <c r="H28" s="200"/>
      <c r="I28" s="201" t="s">
        <v>1</v>
      </c>
      <c r="J28" s="202"/>
      <c r="K28" s="203"/>
      <c r="L28" s="204"/>
      <c r="M28" s="205"/>
      <c r="N28" s="206" t="s">
        <v>2</v>
      </c>
      <c r="O28" s="207"/>
      <c r="P28" s="207"/>
      <c r="Q28" s="208"/>
      <c r="R28" s="208"/>
      <c r="S28" s="208"/>
      <c r="T28" s="208"/>
      <c r="U28" s="208"/>
      <c r="V28" s="208"/>
      <c r="W28" s="208"/>
      <c r="X28" s="208"/>
      <c r="Y28" s="209"/>
      <c r="Z28" s="210" t="s">
        <v>3</v>
      </c>
      <c r="AA28" s="211"/>
      <c r="AB28" s="211"/>
      <c r="AC28" s="211"/>
      <c r="AD28" s="211"/>
      <c r="AE28" s="212"/>
      <c r="AF28" s="212"/>
      <c r="AG28" s="212"/>
      <c r="AH28" s="212"/>
      <c r="AI28" s="212"/>
      <c r="AJ28" s="212"/>
      <c r="AK28" s="213"/>
      <c r="AL28" s="214" t="s">
        <v>4</v>
      </c>
      <c r="AM28" s="215"/>
      <c r="AN28" s="215"/>
      <c r="AO28" s="215"/>
      <c r="AP28" s="215"/>
      <c r="AQ28" s="216"/>
      <c r="AR28" s="216"/>
      <c r="AS28" s="216"/>
      <c r="AT28" s="216"/>
      <c r="AU28" s="216"/>
      <c r="AV28" s="216"/>
      <c r="AW28" s="217"/>
      <c r="AX28" s="218" t="s">
        <v>15</v>
      </c>
      <c r="AY28" s="219"/>
      <c r="AZ28" s="219"/>
      <c r="BA28" s="219"/>
      <c r="BB28" s="219"/>
      <c r="BC28" s="220"/>
      <c r="BD28" s="220"/>
      <c r="BE28" s="220"/>
      <c r="BF28" s="220"/>
      <c r="BG28" s="220"/>
      <c r="BH28" s="220"/>
      <c r="BI28" s="220"/>
      <c r="BJ28" s="220"/>
      <c r="BK28" s="220"/>
      <c r="BL28" s="220"/>
      <c r="BM28" s="221"/>
      <c r="BN28" s="222"/>
      <c r="BO28" s="222"/>
      <c r="BP28" s="222"/>
      <c r="BQ28" s="222"/>
      <c r="BR28" s="222"/>
      <c r="BS28" s="222"/>
      <c r="BT28" s="223"/>
      <c r="BU28" s="224"/>
      <c r="BV28" s="222"/>
      <c r="BW28" s="222"/>
      <c r="BX28" s="222"/>
      <c r="BY28" s="222"/>
      <c r="BZ28" s="222"/>
      <c r="CA28" s="222"/>
      <c r="CB28" s="222"/>
      <c r="CC28" s="222"/>
    </row>
    <row r="29" spans="1:81" ht="153" customHeight="1" thickBot="1" x14ac:dyDescent="0.5">
      <c r="A29" s="158" t="s">
        <v>54</v>
      </c>
      <c r="B29" s="159" t="s">
        <v>104</v>
      </c>
      <c r="C29" s="159" t="s">
        <v>5</v>
      </c>
      <c r="D29" s="159" t="s">
        <v>69</v>
      </c>
      <c r="E29" s="159" t="s">
        <v>70</v>
      </c>
      <c r="F29" s="159" t="s">
        <v>71</v>
      </c>
      <c r="G29" s="159" t="s">
        <v>6</v>
      </c>
      <c r="H29" s="160" t="s">
        <v>7</v>
      </c>
      <c r="I29" s="161" t="s">
        <v>8</v>
      </c>
      <c r="J29" s="161" t="s">
        <v>72</v>
      </c>
      <c r="K29" s="161" t="s">
        <v>32</v>
      </c>
      <c r="L29" s="162" t="s">
        <v>101</v>
      </c>
      <c r="M29" s="68" t="s">
        <v>73</v>
      </c>
      <c r="N29" s="67" t="s">
        <v>46</v>
      </c>
      <c r="O29" s="254" t="s">
        <v>34</v>
      </c>
      <c r="P29" s="255"/>
      <c r="Q29" s="254" t="s">
        <v>33</v>
      </c>
      <c r="R29" s="255"/>
      <c r="S29" s="254" t="s">
        <v>58</v>
      </c>
      <c r="T29" s="255"/>
      <c r="U29" s="254" t="s">
        <v>47</v>
      </c>
      <c r="V29" s="255"/>
      <c r="W29" s="126" t="s">
        <v>65</v>
      </c>
      <c r="X29" s="127" t="s">
        <v>65</v>
      </c>
      <c r="Y29" s="107" t="s">
        <v>65</v>
      </c>
      <c r="Z29" s="67" t="s">
        <v>46</v>
      </c>
      <c r="AA29" s="260" t="s">
        <v>35</v>
      </c>
      <c r="AB29" s="261"/>
      <c r="AC29" s="260" t="s">
        <v>36</v>
      </c>
      <c r="AD29" s="261"/>
      <c r="AE29" s="260" t="s">
        <v>37</v>
      </c>
      <c r="AF29" s="261"/>
      <c r="AG29" s="260" t="s">
        <v>38</v>
      </c>
      <c r="AH29" s="261"/>
      <c r="AI29" s="140" t="s">
        <v>66</v>
      </c>
      <c r="AJ29" s="139" t="s">
        <v>66</v>
      </c>
      <c r="AK29" s="108" t="s">
        <v>66</v>
      </c>
      <c r="AL29" s="67" t="s">
        <v>46</v>
      </c>
      <c r="AM29" s="256" t="s">
        <v>39</v>
      </c>
      <c r="AN29" s="257"/>
      <c r="AO29" s="256" t="s">
        <v>40</v>
      </c>
      <c r="AP29" s="257"/>
      <c r="AQ29" s="256" t="s">
        <v>9</v>
      </c>
      <c r="AR29" s="257"/>
      <c r="AS29" s="256" t="s">
        <v>49</v>
      </c>
      <c r="AT29" s="257"/>
      <c r="AU29" s="140" t="s">
        <v>67</v>
      </c>
      <c r="AV29" s="139" t="s">
        <v>67</v>
      </c>
      <c r="AW29" s="108" t="s">
        <v>67</v>
      </c>
      <c r="AX29" s="67" t="s">
        <v>46</v>
      </c>
      <c r="AY29" s="258" t="s">
        <v>10</v>
      </c>
      <c r="AZ29" s="259"/>
      <c r="BA29" s="258" t="s">
        <v>74</v>
      </c>
      <c r="BB29" s="259"/>
      <c r="BC29" s="258" t="s">
        <v>75</v>
      </c>
      <c r="BD29" s="259"/>
      <c r="BE29" s="258" t="s">
        <v>76</v>
      </c>
      <c r="BF29" s="259"/>
      <c r="BG29" s="258" t="s">
        <v>48</v>
      </c>
      <c r="BH29" s="259"/>
      <c r="BI29" s="258" t="s">
        <v>41</v>
      </c>
      <c r="BJ29" s="259"/>
      <c r="BK29" s="126" t="s">
        <v>68</v>
      </c>
      <c r="BL29" s="127" t="s">
        <v>68</v>
      </c>
      <c r="BM29" s="107" t="s">
        <v>68</v>
      </c>
      <c r="BN29" s="46"/>
      <c r="BO29" s="46"/>
      <c r="BP29" s="46"/>
      <c r="BQ29" s="46"/>
      <c r="BR29" s="46"/>
      <c r="BS29" s="46"/>
      <c r="BT29" s="20"/>
      <c r="BU29" s="163"/>
      <c r="BV29" s="20"/>
      <c r="BW29" s="20"/>
      <c r="BX29" s="20"/>
      <c r="BY29" s="20"/>
      <c r="BZ29" s="20"/>
      <c r="CA29" s="20"/>
    </row>
    <row r="30" spans="1:81" ht="27.7" customHeight="1" thickBot="1" x14ac:dyDescent="0.5">
      <c r="A30" s="164"/>
      <c r="B30" s="165"/>
      <c r="C30" s="166"/>
      <c r="D30" s="166"/>
      <c r="E30" s="18"/>
      <c r="F30" s="18"/>
      <c r="G30" s="167"/>
      <c r="H30" s="167"/>
      <c r="I30" s="18"/>
      <c r="J30" s="18"/>
      <c r="K30" s="19"/>
      <c r="L30" s="168"/>
      <c r="M30" s="69"/>
      <c r="N30" s="105"/>
      <c r="O30" s="169" t="s">
        <v>63</v>
      </c>
      <c r="P30" s="170" t="s">
        <v>64</v>
      </c>
      <c r="Q30" s="169" t="s">
        <v>63</v>
      </c>
      <c r="R30" s="170" t="s">
        <v>64</v>
      </c>
      <c r="S30" s="169" t="s">
        <v>63</v>
      </c>
      <c r="T30" s="170" t="s">
        <v>64</v>
      </c>
      <c r="U30" s="169" t="s">
        <v>63</v>
      </c>
      <c r="V30" s="170" t="s">
        <v>64</v>
      </c>
      <c r="W30" s="169" t="s">
        <v>63</v>
      </c>
      <c r="X30" s="170" t="s">
        <v>64</v>
      </c>
      <c r="Y30" s="106"/>
      <c r="Z30" s="105"/>
      <c r="AA30" s="169" t="s">
        <v>63</v>
      </c>
      <c r="AB30" s="170" t="s">
        <v>64</v>
      </c>
      <c r="AC30" s="169" t="s">
        <v>63</v>
      </c>
      <c r="AD30" s="170" t="s">
        <v>64</v>
      </c>
      <c r="AE30" s="169" t="s">
        <v>63</v>
      </c>
      <c r="AF30" s="170" t="s">
        <v>64</v>
      </c>
      <c r="AG30" s="169" t="s">
        <v>63</v>
      </c>
      <c r="AH30" s="170" t="s">
        <v>64</v>
      </c>
      <c r="AI30" s="169" t="s">
        <v>63</v>
      </c>
      <c r="AJ30" s="170" t="s">
        <v>64</v>
      </c>
      <c r="AK30" s="106"/>
      <c r="AL30" s="105"/>
      <c r="AM30" s="169" t="s">
        <v>63</v>
      </c>
      <c r="AN30" s="170" t="s">
        <v>64</v>
      </c>
      <c r="AO30" s="169" t="s">
        <v>63</v>
      </c>
      <c r="AP30" s="170" t="s">
        <v>64</v>
      </c>
      <c r="AQ30" s="169" t="s">
        <v>63</v>
      </c>
      <c r="AR30" s="170" t="s">
        <v>64</v>
      </c>
      <c r="AS30" s="169" t="s">
        <v>63</v>
      </c>
      <c r="AT30" s="170" t="s">
        <v>64</v>
      </c>
      <c r="AU30" s="169" t="s">
        <v>63</v>
      </c>
      <c r="AV30" s="170" t="s">
        <v>64</v>
      </c>
      <c r="AW30" s="106"/>
      <c r="AX30" s="105"/>
      <c r="AY30" s="169" t="s">
        <v>63</v>
      </c>
      <c r="AZ30" s="170" t="s">
        <v>64</v>
      </c>
      <c r="BA30" s="169" t="s">
        <v>63</v>
      </c>
      <c r="BB30" s="170" t="s">
        <v>64</v>
      </c>
      <c r="BC30" s="169" t="s">
        <v>63</v>
      </c>
      <c r="BD30" s="170" t="s">
        <v>64</v>
      </c>
      <c r="BE30" s="169" t="s">
        <v>63</v>
      </c>
      <c r="BF30" s="170" t="s">
        <v>64</v>
      </c>
      <c r="BG30" s="169" t="s">
        <v>63</v>
      </c>
      <c r="BH30" s="170" t="s">
        <v>64</v>
      </c>
      <c r="BI30" s="169" t="s">
        <v>63</v>
      </c>
      <c r="BJ30" s="170" t="s">
        <v>64</v>
      </c>
      <c r="BK30" s="169" t="s">
        <v>63</v>
      </c>
      <c r="BL30" s="170" t="s">
        <v>64</v>
      </c>
      <c r="BM30" s="106"/>
      <c r="BN30" s="46"/>
      <c r="BO30" s="46"/>
      <c r="BP30" s="46"/>
      <c r="BQ30" s="46"/>
      <c r="BR30" s="46"/>
      <c r="BS30" s="46"/>
      <c r="BT30" s="20"/>
      <c r="BU30" s="163"/>
      <c r="BV30" s="20"/>
      <c r="BW30" s="20"/>
      <c r="BX30" s="20"/>
      <c r="BY30" s="20"/>
      <c r="BZ30" s="20"/>
      <c r="CA30" s="20"/>
    </row>
    <row r="31" spans="1:81" ht="25.05" customHeight="1" x14ac:dyDescent="0.45">
      <c r="A31" s="21"/>
      <c r="B31" s="22"/>
      <c r="C31" s="23"/>
      <c r="D31" s="23"/>
      <c r="E31" s="24"/>
      <c r="F31" s="25"/>
      <c r="G31" s="26"/>
      <c r="H31" s="26"/>
      <c r="I31" s="26"/>
      <c r="J31" s="26"/>
      <c r="K31" s="27"/>
      <c r="L31" s="41"/>
      <c r="M31" s="171"/>
      <c r="N31" s="71" t="s">
        <v>29</v>
      </c>
      <c r="O31" s="53"/>
      <c r="P31" s="117"/>
      <c r="Q31" s="123"/>
      <c r="R31" s="120"/>
      <c r="S31" s="97"/>
      <c r="T31" s="117"/>
      <c r="U31" s="53"/>
      <c r="V31" s="117"/>
      <c r="W31" s="128">
        <f>O31+Q31+S31+U31</f>
        <v>0</v>
      </c>
      <c r="X31" s="129">
        <f>P31+R31+T31+V31</f>
        <v>0</v>
      </c>
      <c r="Y31" s="65">
        <f>W31+X31</f>
        <v>0</v>
      </c>
      <c r="Z31" s="71" t="s">
        <v>29</v>
      </c>
      <c r="AA31" s="53"/>
      <c r="AB31" s="117"/>
      <c r="AC31" s="123"/>
      <c r="AD31" s="120"/>
      <c r="AE31" s="97"/>
      <c r="AF31" s="117"/>
      <c r="AG31" s="53"/>
      <c r="AH31" s="117"/>
      <c r="AI31" s="128">
        <f t="shared" ref="AI31:AJ33" si="19">AA31+AC31+AE31+AG31</f>
        <v>0</v>
      </c>
      <c r="AJ31" s="129">
        <f t="shared" si="19"/>
        <v>0</v>
      </c>
      <c r="AK31" s="113">
        <f>AI31+AJ31</f>
        <v>0</v>
      </c>
      <c r="AL31" s="71" t="s">
        <v>29</v>
      </c>
      <c r="AM31" s="53"/>
      <c r="AN31" s="117"/>
      <c r="AO31" s="123"/>
      <c r="AP31" s="120"/>
      <c r="AQ31" s="141"/>
      <c r="AR31" s="142"/>
      <c r="AS31" s="53"/>
      <c r="AT31" s="117"/>
      <c r="AU31" s="128">
        <f t="shared" ref="AU31:AV33" si="20">AM31+AS31</f>
        <v>0</v>
      </c>
      <c r="AV31" s="129">
        <f t="shared" si="20"/>
        <v>0</v>
      </c>
      <c r="AW31" s="110">
        <f>AU31+AV31</f>
        <v>0</v>
      </c>
      <c r="AX31" s="71" t="s">
        <v>29</v>
      </c>
      <c r="AY31" s="53"/>
      <c r="AZ31" s="117"/>
      <c r="BA31" s="123"/>
      <c r="BB31" s="120"/>
      <c r="BC31" s="97"/>
      <c r="BD31" s="117"/>
      <c r="BE31" s="53"/>
      <c r="BF31" s="117"/>
      <c r="BG31" s="97"/>
      <c r="BH31" s="117"/>
      <c r="BI31" s="53"/>
      <c r="BJ31" s="117"/>
      <c r="BK31" s="133">
        <f>AY31+BA31+BC31+BE31+BG31+BI31</f>
        <v>0</v>
      </c>
      <c r="BL31" s="134">
        <f t="shared" ref="BK31:BL33" si="21">AZ31+BB31+BD31+BF31+BH31+BJ31</f>
        <v>0</v>
      </c>
      <c r="BM31" s="110">
        <f>BK31+BL31</f>
        <v>0</v>
      </c>
      <c r="BN31" s="20"/>
      <c r="BO31" s="20"/>
      <c r="BP31" s="20"/>
      <c r="BQ31" s="46"/>
      <c r="BR31" s="46"/>
      <c r="BS31" s="20"/>
      <c r="BT31" s="20"/>
      <c r="BU31" s="163"/>
      <c r="BV31" s="20"/>
      <c r="BW31" s="20"/>
      <c r="BX31" s="20"/>
      <c r="BY31" s="20"/>
      <c r="BZ31" s="20"/>
      <c r="CA31" s="20"/>
    </row>
    <row r="32" spans="1:81" ht="25.05" customHeight="1" x14ac:dyDescent="0.45">
      <c r="A32" s="21"/>
      <c r="B32" s="22"/>
      <c r="C32" s="23"/>
      <c r="D32" s="23"/>
      <c r="E32" s="24"/>
      <c r="F32" s="25"/>
      <c r="G32" s="26"/>
      <c r="H32" s="26"/>
      <c r="I32" s="26"/>
      <c r="J32" s="26"/>
      <c r="K32" s="27"/>
      <c r="L32" s="42"/>
      <c r="M32" s="74"/>
      <c r="N32" s="72" t="s">
        <v>30</v>
      </c>
      <c r="O32" s="66"/>
      <c r="P32" s="118"/>
      <c r="Q32" s="124"/>
      <c r="R32" s="121"/>
      <c r="S32" s="98"/>
      <c r="T32" s="118"/>
      <c r="U32" s="66"/>
      <c r="V32" s="118"/>
      <c r="W32" s="130">
        <f t="shared" ref="W32:W33" si="22">O32+Q32+S32+U32</f>
        <v>0</v>
      </c>
      <c r="X32" s="131">
        <f t="shared" ref="X32:X33" si="23">P32+R32+T32+V32</f>
        <v>0</v>
      </c>
      <c r="Y32" s="52">
        <f>W32+X32</f>
        <v>0</v>
      </c>
      <c r="Z32" s="72" t="s">
        <v>30</v>
      </c>
      <c r="AA32" s="66"/>
      <c r="AB32" s="118"/>
      <c r="AC32" s="124"/>
      <c r="AD32" s="121"/>
      <c r="AE32" s="98"/>
      <c r="AF32" s="118"/>
      <c r="AG32" s="66"/>
      <c r="AH32" s="118"/>
      <c r="AI32" s="130">
        <f t="shared" si="19"/>
        <v>0</v>
      </c>
      <c r="AJ32" s="131">
        <f t="shared" si="19"/>
        <v>0</v>
      </c>
      <c r="AK32" s="70">
        <f>AI32+AJ32</f>
        <v>0</v>
      </c>
      <c r="AL32" s="72" t="s">
        <v>30</v>
      </c>
      <c r="AM32" s="66"/>
      <c r="AN32" s="118"/>
      <c r="AO32" s="124"/>
      <c r="AP32" s="121"/>
      <c r="AQ32" s="143"/>
      <c r="AR32" s="144"/>
      <c r="AS32" s="66"/>
      <c r="AT32" s="118"/>
      <c r="AU32" s="130">
        <f t="shared" si="20"/>
        <v>0</v>
      </c>
      <c r="AV32" s="131">
        <f t="shared" si="20"/>
        <v>0</v>
      </c>
      <c r="AW32" s="112">
        <f>AU32+AV32</f>
        <v>0</v>
      </c>
      <c r="AX32" s="72" t="s">
        <v>30</v>
      </c>
      <c r="AY32" s="66"/>
      <c r="AZ32" s="118"/>
      <c r="BA32" s="124"/>
      <c r="BB32" s="121"/>
      <c r="BC32" s="98"/>
      <c r="BD32" s="118"/>
      <c r="BE32" s="66"/>
      <c r="BF32" s="118"/>
      <c r="BG32" s="98"/>
      <c r="BH32" s="118"/>
      <c r="BI32" s="66"/>
      <c r="BJ32" s="118"/>
      <c r="BK32" s="135">
        <f t="shared" si="21"/>
        <v>0</v>
      </c>
      <c r="BL32" s="138">
        <f t="shared" si="21"/>
        <v>0</v>
      </c>
      <c r="BM32" s="112">
        <f>BK32+BL32</f>
        <v>0</v>
      </c>
      <c r="BN32" s="20"/>
      <c r="BO32" s="20"/>
      <c r="BP32" s="20"/>
      <c r="BQ32" s="46"/>
      <c r="BR32" s="46"/>
      <c r="BS32" s="20"/>
      <c r="BT32" s="20"/>
      <c r="BU32" s="163"/>
      <c r="BV32" s="20"/>
      <c r="BW32" s="20"/>
      <c r="BX32" s="20"/>
      <c r="BY32" s="20"/>
      <c r="BZ32" s="20"/>
      <c r="CA32" s="20"/>
    </row>
    <row r="33" spans="1:81" ht="25.05" customHeight="1" thickBot="1" x14ac:dyDescent="0.5">
      <c r="A33" s="21"/>
      <c r="B33" s="22"/>
      <c r="C33" s="23"/>
      <c r="D33" s="23"/>
      <c r="E33" s="24"/>
      <c r="F33" s="25"/>
      <c r="G33" s="26"/>
      <c r="H33" s="26"/>
      <c r="I33" s="26"/>
      <c r="J33" s="26"/>
      <c r="K33" s="27"/>
      <c r="L33" s="42" t="s">
        <v>11</v>
      </c>
      <c r="M33" s="78">
        <v>0</v>
      </c>
      <c r="N33" s="172" t="s">
        <v>31</v>
      </c>
      <c r="O33" s="53"/>
      <c r="P33" s="119"/>
      <c r="Q33" s="125"/>
      <c r="R33" s="122"/>
      <c r="S33" s="97"/>
      <c r="T33" s="119"/>
      <c r="U33" s="53"/>
      <c r="V33" s="119"/>
      <c r="W33" s="128">
        <f t="shared" si="22"/>
        <v>0</v>
      </c>
      <c r="X33" s="136">
        <f t="shared" si="23"/>
        <v>0</v>
      </c>
      <c r="Y33" s="54">
        <f>W33+X33</f>
        <v>0</v>
      </c>
      <c r="Z33" s="172" t="s">
        <v>31</v>
      </c>
      <c r="AA33" s="53"/>
      <c r="AB33" s="119"/>
      <c r="AC33" s="125"/>
      <c r="AD33" s="122"/>
      <c r="AE33" s="97"/>
      <c r="AF33" s="119"/>
      <c r="AG33" s="53"/>
      <c r="AH33" s="119"/>
      <c r="AI33" s="128">
        <f t="shared" si="19"/>
        <v>0</v>
      </c>
      <c r="AJ33" s="132">
        <f t="shared" si="19"/>
        <v>0</v>
      </c>
      <c r="AK33" s="109">
        <f>AI33+AJ33</f>
        <v>0</v>
      </c>
      <c r="AL33" s="172" t="s">
        <v>31</v>
      </c>
      <c r="AM33" s="53"/>
      <c r="AN33" s="119"/>
      <c r="AO33" s="125"/>
      <c r="AP33" s="122"/>
      <c r="AQ33" s="141"/>
      <c r="AR33" s="145"/>
      <c r="AS33" s="53"/>
      <c r="AT33" s="119"/>
      <c r="AU33" s="128">
        <f t="shared" si="20"/>
        <v>0</v>
      </c>
      <c r="AV33" s="136">
        <f t="shared" si="20"/>
        <v>0</v>
      </c>
      <c r="AW33" s="111">
        <f>AU33+AV33</f>
        <v>0</v>
      </c>
      <c r="AX33" s="172" t="s">
        <v>31</v>
      </c>
      <c r="AY33" s="53"/>
      <c r="AZ33" s="119"/>
      <c r="BA33" s="125"/>
      <c r="BB33" s="122"/>
      <c r="BC33" s="97"/>
      <c r="BD33" s="119"/>
      <c r="BE33" s="53"/>
      <c r="BF33" s="119"/>
      <c r="BG33" s="97"/>
      <c r="BH33" s="119"/>
      <c r="BI33" s="53"/>
      <c r="BJ33" s="119"/>
      <c r="BK33" s="137">
        <f t="shared" si="21"/>
        <v>0</v>
      </c>
      <c r="BL33" s="134">
        <f t="shared" si="21"/>
        <v>0</v>
      </c>
      <c r="BM33" s="111">
        <f>BK33+BL33</f>
        <v>0</v>
      </c>
      <c r="BN33" s="20"/>
      <c r="BO33" s="20"/>
      <c r="BP33" s="20"/>
      <c r="BQ33" s="46"/>
      <c r="BR33" s="46"/>
      <c r="BS33" s="20"/>
      <c r="BT33" s="20"/>
      <c r="BU33" s="163"/>
      <c r="BV33" s="20"/>
      <c r="BW33" s="20"/>
      <c r="BX33" s="20"/>
      <c r="BY33" s="20"/>
      <c r="BZ33" s="20"/>
      <c r="CA33" s="20"/>
    </row>
    <row r="34" spans="1:81" ht="72.7" customHeight="1" thickBot="1" x14ac:dyDescent="0.5">
      <c r="A34" s="21"/>
      <c r="B34" s="22"/>
      <c r="C34" s="23"/>
      <c r="D34" s="23"/>
      <c r="E34" s="24"/>
      <c r="F34" s="25"/>
      <c r="G34" s="26"/>
      <c r="H34" s="26"/>
      <c r="I34" s="26"/>
      <c r="J34" s="26"/>
      <c r="K34" s="27"/>
      <c r="L34" s="41"/>
      <c r="M34" s="173"/>
      <c r="N34" s="174" t="s">
        <v>22</v>
      </c>
      <c r="O34" s="175" t="s">
        <v>59</v>
      </c>
      <c r="P34" s="176"/>
      <c r="Q34" s="73"/>
      <c r="R34" s="73"/>
      <c r="S34" s="73"/>
      <c r="T34" s="73"/>
      <c r="U34" s="73"/>
      <c r="V34" s="73"/>
      <c r="W34" s="73"/>
      <c r="X34" s="73"/>
      <c r="Y34" s="76">
        <f>IF(Y35&lt;0,"",IF(Y35=M33,Y35,"Ha de ser igual al nombre de persones participants ateses"))</f>
        <v>0</v>
      </c>
      <c r="Z34" s="174" t="s">
        <v>22</v>
      </c>
      <c r="AA34" s="175" t="s">
        <v>60</v>
      </c>
      <c r="AB34" s="177"/>
      <c r="AC34" s="73"/>
      <c r="AD34" s="73"/>
      <c r="AE34" s="73"/>
      <c r="AF34" s="73"/>
      <c r="AG34" s="73"/>
      <c r="AH34" s="73"/>
      <c r="AI34" s="73"/>
      <c r="AJ34" s="73"/>
      <c r="AK34" s="76">
        <f>IF(AK35&lt;0,"",IF(AK35=M33,AK35,"Ha de ser igual al nombre de persones participants ateses"))</f>
        <v>0</v>
      </c>
      <c r="AL34" s="174" t="s">
        <v>22</v>
      </c>
      <c r="AM34" s="175" t="s">
        <v>61</v>
      </c>
      <c r="AN34" s="177"/>
      <c r="AO34" s="73"/>
      <c r="AP34" s="73"/>
      <c r="AQ34" s="73"/>
      <c r="AR34" s="73"/>
      <c r="AS34" s="73"/>
      <c r="AT34" s="73"/>
      <c r="AU34" s="73"/>
      <c r="AV34" s="73"/>
      <c r="AW34" s="76">
        <f>IF(AW35&lt;0,"",IF(AW35=M33,AW35,"Ha de ser igual al nombre de persones participants ateses"))</f>
        <v>0</v>
      </c>
      <c r="AX34" s="174" t="s">
        <v>22</v>
      </c>
      <c r="AY34" s="175" t="s">
        <v>62</v>
      </c>
      <c r="AZ34" s="177"/>
      <c r="BA34" s="73"/>
      <c r="BB34" s="73"/>
      <c r="BC34" s="73"/>
      <c r="BD34" s="73"/>
      <c r="BE34" s="73"/>
      <c r="BF34" s="73"/>
      <c r="BG34" s="73"/>
      <c r="BH34" s="73"/>
      <c r="BI34" s="73"/>
      <c r="BJ34" s="73"/>
      <c r="BK34" s="73"/>
      <c r="BL34" s="73"/>
      <c r="BM34" s="76">
        <f>BM35</f>
        <v>0</v>
      </c>
      <c r="BN34" s="20"/>
      <c r="BO34" s="20"/>
      <c r="BP34" s="20"/>
      <c r="BQ34" s="46"/>
      <c r="BR34" s="46"/>
      <c r="BS34" s="20"/>
      <c r="BT34" s="20"/>
      <c r="BU34" s="163"/>
      <c r="BV34" s="20"/>
      <c r="BW34" s="20"/>
      <c r="BX34" s="20"/>
      <c r="BY34" s="20"/>
      <c r="BZ34" s="20"/>
      <c r="CA34" s="20"/>
    </row>
    <row r="35" spans="1:81" ht="19.05" hidden="1" customHeight="1" x14ac:dyDescent="0.45">
      <c r="A35" s="21"/>
      <c r="B35" s="22"/>
      <c r="C35" s="23"/>
      <c r="D35" s="23"/>
      <c r="E35" s="24"/>
      <c r="F35" s="25"/>
      <c r="G35" s="26"/>
      <c r="H35" s="26"/>
      <c r="I35" s="26"/>
      <c r="J35" s="26"/>
      <c r="K35" s="27"/>
      <c r="L35" s="41"/>
      <c r="M35" s="178"/>
      <c r="N35" s="179"/>
      <c r="O35" s="180"/>
      <c r="P35" s="181"/>
      <c r="Q35" s="75"/>
      <c r="R35" s="75"/>
      <c r="S35" s="75"/>
      <c r="T35" s="75"/>
      <c r="U35" s="75"/>
      <c r="V35" s="75"/>
      <c r="W35" s="75"/>
      <c r="X35" s="75"/>
      <c r="Y35" s="77">
        <f>SUM(Y31:Y33)</f>
        <v>0</v>
      </c>
      <c r="Z35" s="179"/>
      <c r="AA35" s="182"/>
      <c r="AB35" s="183"/>
      <c r="AC35" s="75"/>
      <c r="AD35" s="75"/>
      <c r="AE35" s="75"/>
      <c r="AF35" s="75"/>
      <c r="AG35" s="75"/>
      <c r="AH35" s="75"/>
      <c r="AI35" s="75"/>
      <c r="AJ35" s="75"/>
      <c r="AK35" s="77">
        <f>SUM(AK31:AK33)</f>
        <v>0</v>
      </c>
      <c r="AL35" s="179"/>
      <c r="AM35" s="182"/>
      <c r="AN35" s="183"/>
      <c r="AO35" s="75"/>
      <c r="AP35" s="75"/>
      <c r="AQ35" s="75"/>
      <c r="AR35" s="75"/>
      <c r="AS35" s="75"/>
      <c r="AT35" s="75"/>
      <c r="AU35" s="75"/>
      <c r="AV35" s="75"/>
      <c r="AW35" s="77">
        <f>SUM(AW31:AW33)</f>
        <v>0</v>
      </c>
      <c r="AX35" s="179"/>
      <c r="AY35" s="182"/>
      <c r="AZ35" s="183"/>
      <c r="BA35" s="75"/>
      <c r="BB35" s="75"/>
      <c r="BC35" s="75"/>
      <c r="BD35" s="75"/>
      <c r="BE35" s="75"/>
      <c r="BF35" s="75"/>
      <c r="BG35" s="75"/>
      <c r="BH35" s="75"/>
      <c r="BI35" s="75"/>
      <c r="BJ35" s="75"/>
      <c r="BK35" s="75"/>
      <c r="BL35" s="75"/>
      <c r="BM35" s="77">
        <f>SUM(BM31:BM33)</f>
        <v>0</v>
      </c>
      <c r="BN35" s="20"/>
      <c r="BO35" s="20"/>
      <c r="BP35" s="20"/>
      <c r="BQ35" s="46"/>
      <c r="BR35" s="46"/>
      <c r="BS35" s="20"/>
      <c r="BT35" s="20"/>
      <c r="BU35" s="163"/>
      <c r="BV35" s="20"/>
      <c r="BW35" s="20"/>
      <c r="BX35" s="20"/>
      <c r="BY35" s="20"/>
      <c r="BZ35" s="20"/>
      <c r="CA35" s="20"/>
    </row>
    <row r="36" spans="1:81" ht="25.05" customHeight="1" x14ac:dyDescent="0.45">
      <c r="A36" s="21"/>
      <c r="B36" s="22"/>
      <c r="C36" s="23"/>
      <c r="D36" s="23"/>
      <c r="E36" s="24"/>
      <c r="F36" s="25"/>
      <c r="G36" s="26"/>
      <c r="H36" s="26"/>
      <c r="I36" s="26"/>
      <c r="J36" s="26"/>
      <c r="K36" s="27"/>
      <c r="L36" s="184"/>
      <c r="M36" s="185"/>
      <c r="N36" s="71" t="s">
        <v>29</v>
      </c>
      <c r="O36" s="53"/>
      <c r="P36" s="117"/>
      <c r="Q36" s="123"/>
      <c r="R36" s="120"/>
      <c r="S36" s="97"/>
      <c r="T36" s="117"/>
      <c r="U36" s="53"/>
      <c r="V36" s="117"/>
      <c r="W36" s="128">
        <f>O36+Q36+S36+U36</f>
        <v>0</v>
      </c>
      <c r="X36" s="129">
        <f>P36+R36+T36+V36</f>
        <v>0</v>
      </c>
      <c r="Y36" s="65">
        <f>W36+X36</f>
        <v>0</v>
      </c>
      <c r="Z36" s="71" t="s">
        <v>29</v>
      </c>
      <c r="AA36" s="53"/>
      <c r="AB36" s="117"/>
      <c r="AC36" s="123"/>
      <c r="AD36" s="120"/>
      <c r="AE36" s="97"/>
      <c r="AF36" s="117"/>
      <c r="AG36" s="53"/>
      <c r="AH36" s="117"/>
      <c r="AI36" s="128">
        <f t="shared" ref="AI36:AJ38" si="24">AA36+AC36+AE36+AG36</f>
        <v>0</v>
      </c>
      <c r="AJ36" s="129">
        <f t="shared" si="24"/>
        <v>0</v>
      </c>
      <c r="AK36" s="113">
        <f>AI36+AJ36</f>
        <v>0</v>
      </c>
      <c r="AL36" s="71" t="s">
        <v>29</v>
      </c>
      <c r="AM36" s="53"/>
      <c r="AN36" s="117"/>
      <c r="AO36" s="123"/>
      <c r="AP36" s="120"/>
      <c r="AQ36" s="141"/>
      <c r="AR36" s="142"/>
      <c r="AS36" s="53"/>
      <c r="AT36" s="117"/>
      <c r="AU36" s="128">
        <f t="shared" ref="AU36:AV38" si="25">AM36+AS36</f>
        <v>0</v>
      </c>
      <c r="AV36" s="129">
        <f t="shared" si="25"/>
        <v>0</v>
      </c>
      <c r="AW36" s="110">
        <f>AU36+AV36</f>
        <v>0</v>
      </c>
      <c r="AX36" s="71" t="s">
        <v>29</v>
      </c>
      <c r="AY36" s="53"/>
      <c r="AZ36" s="117"/>
      <c r="BA36" s="123"/>
      <c r="BB36" s="120"/>
      <c r="BC36" s="97"/>
      <c r="BD36" s="117"/>
      <c r="BE36" s="53"/>
      <c r="BF36" s="117"/>
      <c r="BG36" s="97"/>
      <c r="BH36" s="117"/>
      <c r="BI36" s="53"/>
      <c r="BJ36" s="117"/>
      <c r="BK36" s="133">
        <f t="shared" ref="BK36:BL38" si="26">AY36+BA36+BC36+BE36+BG36+BI36</f>
        <v>0</v>
      </c>
      <c r="BL36" s="134">
        <f t="shared" si="26"/>
        <v>0</v>
      </c>
      <c r="BM36" s="110">
        <f>BK36+BL36</f>
        <v>0</v>
      </c>
      <c r="BN36" s="20"/>
      <c r="BO36" s="186"/>
      <c r="BP36" s="186"/>
      <c r="BQ36" s="30"/>
      <c r="BR36" s="30"/>
      <c r="BS36" s="186"/>
      <c r="BT36" s="31"/>
      <c r="BU36" s="32"/>
      <c r="BV36" s="30"/>
      <c r="BW36" s="30"/>
      <c r="BX36" s="30"/>
      <c r="BY36" s="30"/>
      <c r="BZ36" s="30"/>
      <c r="CA36" s="30"/>
    </row>
    <row r="37" spans="1:81" ht="25.05" customHeight="1" x14ac:dyDescent="0.45">
      <c r="A37" s="21"/>
      <c r="B37" s="22"/>
      <c r="C37" s="23"/>
      <c r="D37" s="23"/>
      <c r="E37" s="24"/>
      <c r="F37" s="25"/>
      <c r="G37" s="26"/>
      <c r="H37" s="26"/>
      <c r="I37" s="26"/>
      <c r="J37" s="26"/>
      <c r="K37" s="27"/>
      <c r="L37" s="42"/>
      <c r="M37" s="187" t="s">
        <v>51</v>
      </c>
      <c r="N37" s="28" t="s">
        <v>30</v>
      </c>
      <c r="O37" s="66"/>
      <c r="P37" s="118"/>
      <c r="Q37" s="124"/>
      <c r="R37" s="121"/>
      <c r="S37" s="98"/>
      <c r="T37" s="118"/>
      <c r="U37" s="66"/>
      <c r="V37" s="118"/>
      <c r="W37" s="130">
        <f t="shared" ref="W37:W38" si="27">O37+Q37+S37+U37</f>
        <v>0</v>
      </c>
      <c r="X37" s="131">
        <f t="shared" ref="X37:X38" si="28">P37+R37+T37+V37</f>
        <v>0</v>
      </c>
      <c r="Y37" s="52">
        <f>W37+X37</f>
        <v>0</v>
      </c>
      <c r="Z37" s="28" t="s">
        <v>30</v>
      </c>
      <c r="AA37" s="66"/>
      <c r="AB37" s="118"/>
      <c r="AC37" s="124"/>
      <c r="AD37" s="121"/>
      <c r="AE37" s="98"/>
      <c r="AF37" s="118"/>
      <c r="AG37" s="66"/>
      <c r="AH37" s="118"/>
      <c r="AI37" s="130">
        <f t="shared" si="24"/>
        <v>0</v>
      </c>
      <c r="AJ37" s="131">
        <f t="shared" si="24"/>
        <v>0</v>
      </c>
      <c r="AK37" s="70">
        <f>AI37+AJ37</f>
        <v>0</v>
      </c>
      <c r="AL37" s="28" t="s">
        <v>30</v>
      </c>
      <c r="AM37" s="66"/>
      <c r="AN37" s="118"/>
      <c r="AO37" s="124"/>
      <c r="AP37" s="121"/>
      <c r="AQ37" s="143"/>
      <c r="AR37" s="144"/>
      <c r="AS37" s="66"/>
      <c r="AT37" s="118"/>
      <c r="AU37" s="130">
        <f t="shared" si="25"/>
        <v>0</v>
      </c>
      <c r="AV37" s="131">
        <f t="shared" si="25"/>
        <v>0</v>
      </c>
      <c r="AW37" s="112">
        <f>AU37+AV37</f>
        <v>0</v>
      </c>
      <c r="AX37" s="28" t="s">
        <v>30</v>
      </c>
      <c r="AY37" s="66"/>
      <c r="AZ37" s="118"/>
      <c r="BA37" s="124"/>
      <c r="BB37" s="121"/>
      <c r="BC37" s="98"/>
      <c r="BD37" s="118"/>
      <c r="BE37" s="66"/>
      <c r="BF37" s="118"/>
      <c r="BG37" s="98"/>
      <c r="BH37" s="118"/>
      <c r="BI37" s="66"/>
      <c r="BJ37" s="118"/>
      <c r="BK37" s="135">
        <f t="shared" si="26"/>
        <v>0</v>
      </c>
      <c r="BL37" s="138">
        <f t="shared" si="26"/>
        <v>0</v>
      </c>
      <c r="BM37" s="112">
        <f>BK37+BL37</f>
        <v>0</v>
      </c>
      <c r="BN37" s="20"/>
      <c r="BO37" s="186"/>
      <c r="BP37" s="186"/>
      <c r="BQ37" s="30"/>
      <c r="BR37" s="30"/>
      <c r="BS37" s="186"/>
      <c r="BT37" s="31"/>
      <c r="BU37" s="32"/>
      <c r="BV37" s="30"/>
      <c r="BW37" s="30"/>
      <c r="BX37" s="30"/>
      <c r="BY37" s="30"/>
      <c r="BZ37" s="30"/>
      <c r="CA37" s="30"/>
    </row>
    <row r="38" spans="1:81" ht="25.05" customHeight="1" thickBot="1" x14ac:dyDescent="0.5">
      <c r="A38" s="21"/>
      <c r="B38" s="22"/>
      <c r="C38" s="23"/>
      <c r="D38" s="23"/>
      <c r="E38" s="24"/>
      <c r="F38" s="25"/>
      <c r="G38" s="26"/>
      <c r="H38" s="26"/>
      <c r="I38" s="26"/>
      <c r="J38" s="26"/>
      <c r="K38" s="27"/>
      <c r="L38" s="42" t="s">
        <v>12</v>
      </c>
      <c r="M38" s="78">
        <v>0</v>
      </c>
      <c r="N38" s="188" t="s">
        <v>31</v>
      </c>
      <c r="O38" s="53"/>
      <c r="P38" s="119"/>
      <c r="Q38" s="125"/>
      <c r="R38" s="122"/>
      <c r="S38" s="97"/>
      <c r="T38" s="119"/>
      <c r="U38" s="53"/>
      <c r="V38" s="119"/>
      <c r="W38" s="128">
        <f t="shared" si="27"/>
        <v>0</v>
      </c>
      <c r="X38" s="136">
        <f t="shared" si="28"/>
        <v>0</v>
      </c>
      <c r="Y38" s="54">
        <f>W38+X38</f>
        <v>0</v>
      </c>
      <c r="Z38" s="188" t="s">
        <v>31</v>
      </c>
      <c r="AA38" s="53"/>
      <c r="AB38" s="119"/>
      <c r="AC38" s="125"/>
      <c r="AD38" s="122"/>
      <c r="AE38" s="97"/>
      <c r="AF38" s="119"/>
      <c r="AG38" s="53"/>
      <c r="AH38" s="119"/>
      <c r="AI38" s="128">
        <f t="shared" si="24"/>
        <v>0</v>
      </c>
      <c r="AJ38" s="132">
        <f t="shared" si="24"/>
        <v>0</v>
      </c>
      <c r="AK38" s="109">
        <f>AI38+AJ38</f>
        <v>0</v>
      </c>
      <c r="AL38" s="188" t="s">
        <v>31</v>
      </c>
      <c r="AM38" s="53"/>
      <c r="AN38" s="119"/>
      <c r="AO38" s="125"/>
      <c r="AP38" s="122"/>
      <c r="AQ38" s="141"/>
      <c r="AR38" s="145"/>
      <c r="AS38" s="53"/>
      <c r="AT38" s="119"/>
      <c r="AU38" s="128">
        <f t="shared" si="25"/>
        <v>0</v>
      </c>
      <c r="AV38" s="136">
        <f t="shared" si="25"/>
        <v>0</v>
      </c>
      <c r="AW38" s="111">
        <f>AU38+AV38</f>
        <v>0</v>
      </c>
      <c r="AX38" s="188" t="s">
        <v>31</v>
      </c>
      <c r="AY38" s="53"/>
      <c r="AZ38" s="119"/>
      <c r="BA38" s="125"/>
      <c r="BB38" s="122"/>
      <c r="BC38" s="97"/>
      <c r="BD38" s="119"/>
      <c r="BE38" s="53"/>
      <c r="BF38" s="119"/>
      <c r="BG38" s="97"/>
      <c r="BH38" s="119"/>
      <c r="BI38" s="53"/>
      <c r="BJ38" s="119"/>
      <c r="BK38" s="137">
        <f t="shared" si="26"/>
        <v>0</v>
      </c>
      <c r="BL38" s="134">
        <f t="shared" si="26"/>
        <v>0</v>
      </c>
      <c r="BM38" s="111">
        <f>BK38+BL38</f>
        <v>0</v>
      </c>
      <c r="BN38" s="20"/>
      <c r="BO38" s="186"/>
      <c r="BP38" s="186"/>
      <c r="BQ38" s="186"/>
      <c r="BR38" s="186"/>
      <c r="BS38" s="186"/>
      <c r="BT38" s="189"/>
      <c r="BU38" s="32"/>
      <c r="BV38" s="30"/>
      <c r="BW38" s="30"/>
      <c r="BX38" s="30"/>
      <c r="BY38" s="30"/>
      <c r="BZ38" s="30"/>
      <c r="CA38" s="30"/>
    </row>
    <row r="39" spans="1:81" ht="72.7" customHeight="1" thickBot="1" x14ac:dyDescent="0.5">
      <c r="A39" s="21"/>
      <c r="B39" s="22"/>
      <c r="C39" s="23"/>
      <c r="D39" s="23"/>
      <c r="E39" s="24"/>
      <c r="F39" s="25"/>
      <c r="G39" s="26"/>
      <c r="H39" s="26"/>
      <c r="I39" s="26"/>
      <c r="J39" s="26"/>
      <c r="K39" s="27"/>
      <c r="L39" s="43"/>
      <c r="M39" s="173"/>
      <c r="N39" s="174" t="s">
        <v>22</v>
      </c>
      <c r="O39" s="175" t="s">
        <v>59</v>
      </c>
      <c r="P39" s="176"/>
      <c r="Q39" s="73"/>
      <c r="R39" s="73"/>
      <c r="S39" s="73"/>
      <c r="T39" s="73"/>
      <c r="U39" s="73"/>
      <c r="V39" s="73"/>
      <c r="W39" s="73"/>
      <c r="X39" s="73"/>
      <c r="Y39" s="76">
        <f>IF(Y40&lt;0,"",IF(Y40=M38,Y40,"Ha de ser igual al nombre de persones participants ateses"))</f>
        <v>0</v>
      </c>
      <c r="Z39" s="174" t="s">
        <v>22</v>
      </c>
      <c r="AA39" s="175" t="s">
        <v>60</v>
      </c>
      <c r="AB39" s="177"/>
      <c r="AC39" s="73"/>
      <c r="AD39" s="73"/>
      <c r="AE39" s="73"/>
      <c r="AF39" s="73"/>
      <c r="AG39" s="73"/>
      <c r="AH39" s="73"/>
      <c r="AI39" s="73"/>
      <c r="AJ39" s="73"/>
      <c r="AK39" s="76">
        <f>IF(AK40&lt;0,"",IF(AK40=M38,AK40,"Ha de ser igual al nombre de persones participants ateses"))</f>
        <v>0</v>
      </c>
      <c r="AL39" s="174" t="s">
        <v>22</v>
      </c>
      <c r="AM39" s="175" t="s">
        <v>61</v>
      </c>
      <c r="AN39" s="177"/>
      <c r="AO39" s="73"/>
      <c r="AP39" s="73"/>
      <c r="AQ39" s="73"/>
      <c r="AR39" s="73"/>
      <c r="AS39" s="73"/>
      <c r="AT39" s="73"/>
      <c r="AU39" s="73"/>
      <c r="AV39" s="73"/>
      <c r="AW39" s="76">
        <f>IF(AW40&lt;0,"",IF(AW40=M38,AW40,"Ha de ser igual al nombre de persones participants ateses"))</f>
        <v>0</v>
      </c>
      <c r="AX39" s="174" t="s">
        <v>22</v>
      </c>
      <c r="AY39" s="175" t="s">
        <v>62</v>
      </c>
      <c r="AZ39" s="177"/>
      <c r="BA39" s="73"/>
      <c r="BB39" s="73"/>
      <c r="BC39" s="73"/>
      <c r="BD39" s="73"/>
      <c r="BE39" s="73"/>
      <c r="BF39" s="73"/>
      <c r="BG39" s="73"/>
      <c r="BH39" s="73"/>
      <c r="BI39" s="73"/>
      <c r="BJ39" s="73"/>
      <c r="BK39" s="73"/>
      <c r="BL39" s="73"/>
      <c r="BM39" s="76">
        <f>BM40</f>
        <v>0</v>
      </c>
      <c r="BN39" s="20"/>
      <c r="BO39" s="186"/>
      <c r="BP39" s="186"/>
      <c r="BQ39" s="186"/>
      <c r="BR39" s="186"/>
      <c r="BS39" s="186"/>
      <c r="BT39" s="189"/>
      <c r="BU39" s="32"/>
      <c r="BV39" s="30"/>
      <c r="BW39" s="30"/>
      <c r="BX39" s="30"/>
      <c r="BY39" s="30"/>
      <c r="BZ39" s="30"/>
      <c r="CA39" s="30"/>
    </row>
    <row r="40" spans="1:81" ht="25.05" hidden="1" customHeight="1" x14ac:dyDescent="0.45">
      <c r="A40" s="21"/>
      <c r="B40" s="22"/>
      <c r="C40" s="23"/>
      <c r="D40" s="23"/>
      <c r="E40" s="24"/>
      <c r="F40" s="25"/>
      <c r="G40" s="26"/>
      <c r="H40" s="26"/>
      <c r="I40" s="26"/>
      <c r="J40" s="26"/>
      <c r="K40" s="27"/>
      <c r="L40" s="42"/>
      <c r="M40" s="178"/>
      <c r="N40" s="179"/>
      <c r="O40" s="180"/>
      <c r="P40" s="181"/>
      <c r="Q40" s="75"/>
      <c r="R40" s="75"/>
      <c r="S40" s="75"/>
      <c r="T40" s="75"/>
      <c r="U40" s="75"/>
      <c r="V40" s="75"/>
      <c r="W40" s="75"/>
      <c r="X40" s="75"/>
      <c r="Y40" s="77">
        <f>SUM(Y36:Y38)</f>
        <v>0</v>
      </c>
      <c r="Z40" s="179"/>
      <c r="AA40" s="182"/>
      <c r="AB40" s="183"/>
      <c r="AC40" s="75"/>
      <c r="AD40" s="75"/>
      <c r="AE40" s="75"/>
      <c r="AF40" s="75"/>
      <c r="AG40" s="75"/>
      <c r="AH40" s="75"/>
      <c r="AI40" s="75"/>
      <c r="AJ40" s="75"/>
      <c r="AK40" s="77">
        <f>SUM(AK36:AK38)</f>
        <v>0</v>
      </c>
      <c r="AL40" s="179"/>
      <c r="AM40" s="182"/>
      <c r="AN40" s="183"/>
      <c r="AO40" s="75"/>
      <c r="AP40" s="75"/>
      <c r="AQ40" s="75"/>
      <c r="AR40" s="75"/>
      <c r="AS40" s="75"/>
      <c r="AT40" s="75"/>
      <c r="AU40" s="75"/>
      <c r="AV40" s="75"/>
      <c r="AW40" s="77">
        <f>SUM(AW36:AW38)</f>
        <v>0</v>
      </c>
      <c r="AX40" s="179"/>
      <c r="AY40" s="182"/>
      <c r="AZ40" s="183"/>
      <c r="BA40" s="75"/>
      <c r="BB40" s="75"/>
      <c r="BC40" s="75"/>
      <c r="BD40" s="75"/>
      <c r="BE40" s="75"/>
      <c r="BF40" s="75"/>
      <c r="BG40" s="75"/>
      <c r="BH40" s="75"/>
      <c r="BI40" s="75"/>
      <c r="BJ40" s="75"/>
      <c r="BK40" s="75"/>
      <c r="BL40" s="75"/>
      <c r="BM40" s="77">
        <f>SUM(BM36:BM38)</f>
        <v>0</v>
      </c>
      <c r="BN40" s="20"/>
      <c r="BO40" s="186"/>
      <c r="BP40" s="186"/>
      <c r="BQ40" s="186"/>
      <c r="BR40" s="186"/>
      <c r="BS40" s="186"/>
      <c r="BT40" s="189"/>
      <c r="BU40" s="32"/>
      <c r="BV40" s="30"/>
      <c r="BW40" s="30"/>
      <c r="BX40" s="30"/>
      <c r="BY40" s="30"/>
      <c r="BZ40" s="30"/>
      <c r="CA40" s="30"/>
    </row>
    <row r="41" spans="1:81" ht="25.05" customHeight="1" x14ac:dyDescent="0.45">
      <c r="A41" s="21"/>
      <c r="B41" s="22"/>
      <c r="C41" s="23"/>
      <c r="D41" s="23"/>
      <c r="E41" s="24"/>
      <c r="F41" s="25"/>
      <c r="G41" s="26"/>
      <c r="H41" s="26"/>
      <c r="I41" s="26"/>
      <c r="J41" s="26"/>
      <c r="K41" s="27"/>
      <c r="L41" s="190"/>
      <c r="M41" s="29"/>
      <c r="N41" s="71" t="s">
        <v>29</v>
      </c>
      <c r="O41" s="53"/>
      <c r="P41" s="117"/>
      <c r="Q41" s="123"/>
      <c r="R41" s="120"/>
      <c r="S41" s="97"/>
      <c r="T41" s="117"/>
      <c r="U41" s="53"/>
      <c r="V41" s="117"/>
      <c r="W41" s="128">
        <f>O41+Q41+S41+U41</f>
        <v>0</v>
      </c>
      <c r="X41" s="129">
        <f>P41+R41+T41+V41</f>
        <v>0</v>
      </c>
      <c r="Y41" s="65">
        <f>W41+X41</f>
        <v>0</v>
      </c>
      <c r="Z41" s="71" t="s">
        <v>29</v>
      </c>
      <c r="AA41" s="53"/>
      <c r="AB41" s="117"/>
      <c r="AC41" s="123"/>
      <c r="AD41" s="120"/>
      <c r="AE41" s="97"/>
      <c r="AF41" s="117"/>
      <c r="AG41" s="53"/>
      <c r="AH41" s="117"/>
      <c r="AI41" s="128">
        <f t="shared" ref="AI41:AJ43" si="29">AA41+AC41+AE41+AG41</f>
        <v>0</v>
      </c>
      <c r="AJ41" s="129">
        <f t="shared" si="29"/>
        <v>0</v>
      </c>
      <c r="AK41" s="113">
        <f>AI41+AJ41</f>
        <v>0</v>
      </c>
      <c r="AL41" s="71" t="s">
        <v>29</v>
      </c>
      <c r="AM41" s="53"/>
      <c r="AN41" s="117"/>
      <c r="AO41" s="123"/>
      <c r="AP41" s="120"/>
      <c r="AQ41" s="141"/>
      <c r="AR41" s="142"/>
      <c r="AS41" s="53"/>
      <c r="AT41" s="117"/>
      <c r="AU41" s="128">
        <f t="shared" ref="AU41:AV43" si="30">AM41+AS41</f>
        <v>0</v>
      </c>
      <c r="AV41" s="129">
        <f t="shared" si="30"/>
        <v>0</v>
      </c>
      <c r="AW41" s="110">
        <f>AU41+AV41</f>
        <v>0</v>
      </c>
      <c r="AX41" s="71" t="s">
        <v>29</v>
      </c>
      <c r="AY41" s="53"/>
      <c r="AZ41" s="117"/>
      <c r="BA41" s="123"/>
      <c r="BB41" s="120"/>
      <c r="BC41" s="97"/>
      <c r="BD41" s="117"/>
      <c r="BE41" s="53"/>
      <c r="BF41" s="117"/>
      <c r="BG41" s="97"/>
      <c r="BH41" s="117"/>
      <c r="BI41" s="53"/>
      <c r="BJ41" s="117"/>
      <c r="BK41" s="133">
        <f t="shared" ref="BK41:BL43" si="31">AY41+BA41+BC41+BE41+BG41+BI41</f>
        <v>0</v>
      </c>
      <c r="BL41" s="134">
        <f t="shared" si="31"/>
        <v>0</v>
      </c>
      <c r="BM41" s="110">
        <f>BK41+BL41</f>
        <v>0</v>
      </c>
      <c r="BN41" s="20"/>
      <c r="BO41" s="186"/>
      <c r="BP41" s="186"/>
      <c r="BQ41" s="186"/>
      <c r="BR41" s="186"/>
      <c r="BS41" s="186"/>
      <c r="BT41" s="189"/>
      <c r="BU41" s="32"/>
      <c r="BV41" s="30"/>
      <c r="BW41" s="30"/>
      <c r="BX41" s="30"/>
      <c r="BY41" s="30"/>
      <c r="BZ41" s="30"/>
      <c r="CA41" s="30"/>
    </row>
    <row r="42" spans="1:81" s="47" customFormat="1" ht="25.05" customHeight="1" x14ac:dyDescent="0.45">
      <c r="A42" s="21"/>
      <c r="B42" s="22"/>
      <c r="C42" s="23"/>
      <c r="D42" s="23"/>
      <c r="E42" s="24"/>
      <c r="F42" s="25"/>
      <c r="G42" s="26"/>
      <c r="H42" s="26"/>
      <c r="I42" s="26"/>
      <c r="J42" s="26"/>
      <c r="K42" s="27"/>
      <c r="L42" s="42"/>
      <c r="M42" s="187" t="s">
        <v>51</v>
      </c>
      <c r="N42" s="28" t="s">
        <v>30</v>
      </c>
      <c r="O42" s="66"/>
      <c r="P42" s="118"/>
      <c r="Q42" s="124"/>
      <c r="R42" s="121"/>
      <c r="S42" s="98"/>
      <c r="T42" s="118"/>
      <c r="U42" s="66"/>
      <c r="V42" s="118"/>
      <c r="W42" s="130">
        <f t="shared" ref="W42:W43" si="32">O42+Q42+S42+U42</f>
        <v>0</v>
      </c>
      <c r="X42" s="131">
        <f t="shared" ref="X42:X43" si="33">P42+R42+T42+V42</f>
        <v>0</v>
      </c>
      <c r="Y42" s="52">
        <f>W42+X42</f>
        <v>0</v>
      </c>
      <c r="Z42" s="28" t="s">
        <v>30</v>
      </c>
      <c r="AA42" s="66"/>
      <c r="AB42" s="118"/>
      <c r="AC42" s="124"/>
      <c r="AD42" s="121"/>
      <c r="AE42" s="98"/>
      <c r="AF42" s="118"/>
      <c r="AG42" s="66"/>
      <c r="AH42" s="118"/>
      <c r="AI42" s="130">
        <f t="shared" si="29"/>
        <v>0</v>
      </c>
      <c r="AJ42" s="131">
        <f t="shared" si="29"/>
        <v>0</v>
      </c>
      <c r="AK42" s="70">
        <f>AI42+AJ42</f>
        <v>0</v>
      </c>
      <c r="AL42" s="28" t="s">
        <v>30</v>
      </c>
      <c r="AM42" s="66"/>
      <c r="AN42" s="118"/>
      <c r="AO42" s="124"/>
      <c r="AP42" s="121"/>
      <c r="AQ42" s="143"/>
      <c r="AR42" s="144"/>
      <c r="AS42" s="66"/>
      <c r="AT42" s="118"/>
      <c r="AU42" s="130">
        <f t="shared" si="30"/>
        <v>0</v>
      </c>
      <c r="AV42" s="131">
        <f t="shared" si="30"/>
        <v>0</v>
      </c>
      <c r="AW42" s="112">
        <f>AU42+AV42</f>
        <v>0</v>
      </c>
      <c r="AX42" s="28" t="s">
        <v>30</v>
      </c>
      <c r="AY42" s="66"/>
      <c r="AZ42" s="118"/>
      <c r="BA42" s="124"/>
      <c r="BB42" s="121"/>
      <c r="BC42" s="98"/>
      <c r="BD42" s="118"/>
      <c r="BE42" s="66"/>
      <c r="BF42" s="118"/>
      <c r="BG42" s="98"/>
      <c r="BH42" s="118"/>
      <c r="BI42" s="66"/>
      <c r="BJ42" s="118"/>
      <c r="BK42" s="135">
        <f t="shared" si="31"/>
        <v>0</v>
      </c>
      <c r="BL42" s="138">
        <f t="shared" si="31"/>
        <v>0</v>
      </c>
      <c r="BM42" s="112">
        <f>BK42+BL42</f>
        <v>0</v>
      </c>
      <c r="BN42" s="20"/>
      <c r="BO42" s="186"/>
      <c r="BP42" s="186"/>
      <c r="BQ42" s="186"/>
      <c r="BR42" s="186"/>
      <c r="BS42" s="186"/>
      <c r="BT42" s="189"/>
      <c r="BU42" s="32"/>
      <c r="BV42" s="30"/>
      <c r="BW42" s="30"/>
      <c r="BX42" s="30"/>
      <c r="BY42" s="30"/>
      <c r="BZ42" s="30"/>
      <c r="CA42" s="30"/>
      <c r="CB42" s="39"/>
      <c r="CC42" s="39"/>
    </row>
    <row r="43" spans="1:81" s="47" customFormat="1" ht="25.05" customHeight="1" thickBot="1" x14ac:dyDescent="0.5">
      <c r="A43" s="21"/>
      <c r="B43" s="22"/>
      <c r="C43" s="23"/>
      <c r="D43" s="23"/>
      <c r="E43" s="24"/>
      <c r="F43" s="25"/>
      <c r="G43" s="26"/>
      <c r="H43" s="26"/>
      <c r="I43" s="26"/>
      <c r="J43" s="26"/>
      <c r="K43" s="27"/>
      <c r="L43" s="42" t="s">
        <v>13</v>
      </c>
      <c r="M43" s="78">
        <v>0</v>
      </c>
      <c r="N43" s="188" t="s">
        <v>31</v>
      </c>
      <c r="O43" s="53"/>
      <c r="P43" s="119"/>
      <c r="Q43" s="125"/>
      <c r="R43" s="122"/>
      <c r="S43" s="97"/>
      <c r="T43" s="119"/>
      <c r="U43" s="53"/>
      <c r="V43" s="119"/>
      <c r="W43" s="128">
        <f t="shared" si="32"/>
        <v>0</v>
      </c>
      <c r="X43" s="136">
        <f t="shared" si="33"/>
        <v>0</v>
      </c>
      <c r="Y43" s="54">
        <f>W43+X43</f>
        <v>0</v>
      </c>
      <c r="Z43" s="188" t="s">
        <v>31</v>
      </c>
      <c r="AA43" s="53"/>
      <c r="AB43" s="119"/>
      <c r="AC43" s="125"/>
      <c r="AD43" s="122"/>
      <c r="AE43" s="97"/>
      <c r="AF43" s="119"/>
      <c r="AG43" s="53"/>
      <c r="AH43" s="119"/>
      <c r="AI43" s="128">
        <f t="shared" si="29"/>
        <v>0</v>
      </c>
      <c r="AJ43" s="132">
        <f t="shared" si="29"/>
        <v>0</v>
      </c>
      <c r="AK43" s="109">
        <f>AI43+AJ43</f>
        <v>0</v>
      </c>
      <c r="AL43" s="188" t="s">
        <v>31</v>
      </c>
      <c r="AM43" s="53"/>
      <c r="AN43" s="119"/>
      <c r="AO43" s="125"/>
      <c r="AP43" s="122"/>
      <c r="AQ43" s="141"/>
      <c r="AR43" s="145"/>
      <c r="AS43" s="53"/>
      <c r="AT43" s="119"/>
      <c r="AU43" s="128">
        <f t="shared" si="30"/>
        <v>0</v>
      </c>
      <c r="AV43" s="136">
        <f t="shared" si="30"/>
        <v>0</v>
      </c>
      <c r="AW43" s="111">
        <f>AU43+AV43</f>
        <v>0</v>
      </c>
      <c r="AX43" s="188" t="s">
        <v>31</v>
      </c>
      <c r="AY43" s="53"/>
      <c r="AZ43" s="119"/>
      <c r="BA43" s="125"/>
      <c r="BB43" s="122"/>
      <c r="BC43" s="97"/>
      <c r="BD43" s="119"/>
      <c r="BE43" s="53"/>
      <c r="BF43" s="119"/>
      <c r="BG43" s="97"/>
      <c r="BH43" s="119"/>
      <c r="BI43" s="53"/>
      <c r="BJ43" s="119"/>
      <c r="BK43" s="137">
        <f t="shared" si="31"/>
        <v>0</v>
      </c>
      <c r="BL43" s="134">
        <f t="shared" si="31"/>
        <v>0</v>
      </c>
      <c r="BM43" s="111">
        <f>BK43+BL43</f>
        <v>0</v>
      </c>
      <c r="BN43" s="20"/>
      <c r="BO43" s="186"/>
      <c r="BP43" s="186"/>
      <c r="BQ43" s="186"/>
      <c r="BR43" s="186"/>
      <c r="BS43" s="186"/>
      <c r="BT43" s="189"/>
      <c r="BU43" s="32"/>
      <c r="BV43" s="30"/>
      <c r="BW43" s="30"/>
      <c r="BX43" s="30"/>
      <c r="BY43" s="30"/>
      <c r="BZ43" s="30"/>
      <c r="CA43" s="30"/>
      <c r="CB43" s="39"/>
      <c r="CC43" s="39"/>
    </row>
    <row r="44" spans="1:81" s="47" customFormat="1" ht="72.7" customHeight="1" thickBot="1" x14ac:dyDescent="0.5">
      <c r="A44" s="21"/>
      <c r="B44" s="22"/>
      <c r="C44" s="23"/>
      <c r="D44" s="23"/>
      <c r="E44" s="24"/>
      <c r="F44" s="25"/>
      <c r="G44" s="26"/>
      <c r="H44" s="26"/>
      <c r="I44" s="26"/>
      <c r="J44" s="26"/>
      <c r="K44" s="27"/>
      <c r="L44" s="43"/>
      <c r="M44" s="173"/>
      <c r="N44" s="174" t="s">
        <v>22</v>
      </c>
      <c r="O44" s="175" t="s">
        <v>59</v>
      </c>
      <c r="P44" s="176"/>
      <c r="Q44" s="73"/>
      <c r="R44" s="73"/>
      <c r="S44" s="73"/>
      <c r="T44" s="73"/>
      <c r="U44" s="73"/>
      <c r="V44" s="73"/>
      <c r="W44" s="73"/>
      <c r="X44" s="73"/>
      <c r="Y44" s="76">
        <f>IF(Y45&lt;0,"",IF(Y45=M43,Y45,"Ha de ser igual al nombre de persones participants ateses"))</f>
        <v>0</v>
      </c>
      <c r="Z44" s="174" t="s">
        <v>22</v>
      </c>
      <c r="AA44" s="175" t="s">
        <v>60</v>
      </c>
      <c r="AB44" s="177"/>
      <c r="AC44" s="73"/>
      <c r="AD44" s="73"/>
      <c r="AE44" s="73"/>
      <c r="AF44" s="73"/>
      <c r="AG44" s="73"/>
      <c r="AH44" s="73"/>
      <c r="AI44" s="73"/>
      <c r="AJ44" s="73"/>
      <c r="AK44" s="76">
        <f>IF(AK45&lt;0,"",IF(AK45=M43,AK45,"Ha de ser igual al nombre de persones participants ateses"))</f>
        <v>0</v>
      </c>
      <c r="AL44" s="174" t="s">
        <v>22</v>
      </c>
      <c r="AM44" s="175" t="s">
        <v>61</v>
      </c>
      <c r="AN44" s="177"/>
      <c r="AO44" s="73"/>
      <c r="AP44" s="73"/>
      <c r="AQ44" s="73"/>
      <c r="AR44" s="73"/>
      <c r="AS44" s="73"/>
      <c r="AT44" s="73"/>
      <c r="AU44" s="73"/>
      <c r="AV44" s="73"/>
      <c r="AW44" s="76">
        <f>IF(AW45&lt;0,"",IF(AW45=M43,AW45,"Ha de ser igual al nombre de persones participants ateses"))</f>
        <v>0</v>
      </c>
      <c r="AX44" s="174" t="s">
        <v>22</v>
      </c>
      <c r="AY44" s="175" t="s">
        <v>62</v>
      </c>
      <c r="AZ44" s="177"/>
      <c r="BA44" s="73"/>
      <c r="BB44" s="73"/>
      <c r="BC44" s="73"/>
      <c r="BD44" s="73"/>
      <c r="BE44" s="73"/>
      <c r="BF44" s="73"/>
      <c r="BG44" s="73"/>
      <c r="BH44" s="73"/>
      <c r="BI44" s="73"/>
      <c r="BJ44" s="73"/>
      <c r="BK44" s="73"/>
      <c r="BL44" s="73"/>
      <c r="BM44" s="76">
        <f>BM45</f>
        <v>0</v>
      </c>
      <c r="BN44" s="20"/>
      <c r="BO44" s="186"/>
      <c r="BP44" s="186"/>
      <c r="BQ44" s="186"/>
      <c r="BR44" s="186"/>
      <c r="BS44" s="186"/>
      <c r="BT44" s="189"/>
      <c r="BU44" s="32"/>
      <c r="BV44" s="30"/>
      <c r="BW44" s="30"/>
      <c r="BX44" s="30"/>
      <c r="BY44" s="30"/>
      <c r="BZ44" s="30"/>
      <c r="CA44" s="30"/>
      <c r="CB44" s="39"/>
      <c r="CC44" s="39"/>
    </row>
    <row r="45" spans="1:81" s="47" customFormat="1" ht="25.05" hidden="1" customHeight="1" x14ac:dyDescent="0.45">
      <c r="A45" s="21"/>
      <c r="B45" s="22"/>
      <c r="C45" s="23"/>
      <c r="D45" s="23"/>
      <c r="E45" s="24"/>
      <c r="F45" s="25"/>
      <c r="G45" s="26"/>
      <c r="H45" s="26"/>
      <c r="I45" s="26"/>
      <c r="J45" s="26"/>
      <c r="K45" s="27"/>
      <c r="L45" s="42"/>
      <c r="M45" s="178"/>
      <c r="N45" s="179"/>
      <c r="O45" s="180"/>
      <c r="P45" s="181"/>
      <c r="Q45" s="75"/>
      <c r="R45" s="75"/>
      <c r="S45" s="75"/>
      <c r="T45" s="75"/>
      <c r="U45" s="75"/>
      <c r="V45" s="75"/>
      <c r="W45" s="75"/>
      <c r="X45" s="75"/>
      <c r="Y45" s="77">
        <f>SUM(Y41:Y43)</f>
        <v>0</v>
      </c>
      <c r="Z45" s="179"/>
      <c r="AA45" s="182"/>
      <c r="AB45" s="183"/>
      <c r="AC45" s="75"/>
      <c r="AD45" s="75"/>
      <c r="AE45" s="75"/>
      <c r="AF45" s="75"/>
      <c r="AG45" s="75"/>
      <c r="AH45" s="75"/>
      <c r="AI45" s="75"/>
      <c r="AJ45" s="75"/>
      <c r="AK45" s="77">
        <f>SUM(AK41:AK43)</f>
        <v>0</v>
      </c>
      <c r="AL45" s="179"/>
      <c r="AM45" s="182"/>
      <c r="AN45" s="183"/>
      <c r="AO45" s="75"/>
      <c r="AP45" s="75"/>
      <c r="AQ45" s="75"/>
      <c r="AR45" s="75"/>
      <c r="AS45" s="75"/>
      <c r="AT45" s="75"/>
      <c r="AU45" s="75"/>
      <c r="AV45" s="75"/>
      <c r="AW45" s="77">
        <f>SUM(AW41:AW43)</f>
        <v>0</v>
      </c>
      <c r="AX45" s="179"/>
      <c r="AY45" s="182"/>
      <c r="AZ45" s="183"/>
      <c r="BA45" s="75"/>
      <c r="BB45" s="75"/>
      <c r="BC45" s="75"/>
      <c r="BD45" s="75"/>
      <c r="BE45" s="75"/>
      <c r="BF45" s="75"/>
      <c r="BG45" s="75"/>
      <c r="BH45" s="75"/>
      <c r="BI45" s="75"/>
      <c r="BJ45" s="75"/>
      <c r="BK45" s="75"/>
      <c r="BL45" s="75"/>
      <c r="BM45" s="77">
        <f>SUM(BM41:BM43)</f>
        <v>0</v>
      </c>
      <c r="BN45" s="20"/>
      <c r="BO45" s="186"/>
      <c r="BP45" s="186"/>
      <c r="BQ45" s="186"/>
      <c r="BR45" s="186"/>
      <c r="BS45" s="186"/>
      <c r="BT45" s="189"/>
      <c r="BU45" s="32"/>
      <c r="BV45" s="30"/>
      <c r="BW45" s="30"/>
      <c r="BX45" s="30"/>
      <c r="BY45" s="30"/>
      <c r="BZ45" s="30"/>
      <c r="CA45" s="30"/>
      <c r="CB45" s="39"/>
      <c r="CC45" s="39"/>
    </row>
    <row r="46" spans="1:81" s="47" customFormat="1" ht="25.05" customHeight="1" x14ac:dyDescent="0.45">
      <c r="A46" s="21"/>
      <c r="B46" s="22"/>
      <c r="C46" s="23"/>
      <c r="D46" s="23"/>
      <c r="E46" s="24"/>
      <c r="F46" s="25"/>
      <c r="G46" s="26"/>
      <c r="H46" s="26"/>
      <c r="I46" s="26"/>
      <c r="J46" s="26"/>
      <c r="K46" s="27"/>
      <c r="L46" s="190"/>
      <c r="M46" s="29"/>
      <c r="N46" s="71" t="s">
        <v>29</v>
      </c>
      <c r="O46" s="53"/>
      <c r="P46" s="117"/>
      <c r="Q46" s="123"/>
      <c r="R46" s="120"/>
      <c r="S46" s="97"/>
      <c r="T46" s="117"/>
      <c r="U46" s="53"/>
      <c r="V46" s="117"/>
      <c r="W46" s="128">
        <f>O46+Q46+S46+U46</f>
        <v>0</v>
      </c>
      <c r="X46" s="129">
        <f>P46+R46+T46+V46</f>
        <v>0</v>
      </c>
      <c r="Y46" s="65">
        <f>W46+X46</f>
        <v>0</v>
      </c>
      <c r="Z46" s="71" t="s">
        <v>29</v>
      </c>
      <c r="AA46" s="53"/>
      <c r="AB46" s="117"/>
      <c r="AC46" s="123"/>
      <c r="AD46" s="120"/>
      <c r="AE46" s="97"/>
      <c r="AF46" s="117"/>
      <c r="AG46" s="53"/>
      <c r="AH46" s="117"/>
      <c r="AI46" s="128">
        <f t="shared" ref="AI46:AJ48" si="34">AA46+AC46+AE46+AG46</f>
        <v>0</v>
      </c>
      <c r="AJ46" s="129">
        <f t="shared" si="34"/>
        <v>0</v>
      </c>
      <c r="AK46" s="113">
        <f>AI46+AJ46</f>
        <v>0</v>
      </c>
      <c r="AL46" s="71" t="s">
        <v>29</v>
      </c>
      <c r="AM46" s="53"/>
      <c r="AN46" s="117"/>
      <c r="AO46" s="123"/>
      <c r="AP46" s="120"/>
      <c r="AQ46" s="141"/>
      <c r="AR46" s="142"/>
      <c r="AS46" s="53"/>
      <c r="AT46" s="117"/>
      <c r="AU46" s="128">
        <f t="shared" ref="AU46:AV48" si="35">AM46+AS46</f>
        <v>0</v>
      </c>
      <c r="AV46" s="129">
        <f t="shared" si="35"/>
        <v>0</v>
      </c>
      <c r="AW46" s="110">
        <f>AU46+AV46</f>
        <v>0</v>
      </c>
      <c r="AX46" s="71" t="s">
        <v>29</v>
      </c>
      <c r="AY46" s="53"/>
      <c r="AZ46" s="117"/>
      <c r="BA46" s="123"/>
      <c r="BB46" s="120"/>
      <c r="BC46" s="97"/>
      <c r="BD46" s="117"/>
      <c r="BE46" s="53"/>
      <c r="BF46" s="117"/>
      <c r="BG46" s="97"/>
      <c r="BH46" s="117"/>
      <c r="BI46" s="53"/>
      <c r="BJ46" s="117"/>
      <c r="BK46" s="133">
        <f t="shared" ref="BK46:BL48" si="36">AY46+BA46+BC46+BE46+BG46+BI46</f>
        <v>0</v>
      </c>
      <c r="BL46" s="134">
        <f t="shared" si="36"/>
        <v>0</v>
      </c>
      <c r="BM46" s="110">
        <f>BK46+BL46</f>
        <v>0</v>
      </c>
      <c r="BN46" s="20"/>
      <c r="BO46" s="186"/>
      <c r="BP46" s="186"/>
      <c r="BQ46" s="186"/>
      <c r="BR46" s="186"/>
      <c r="BS46" s="186"/>
      <c r="BT46" s="189"/>
      <c r="BU46" s="32"/>
      <c r="BV46" s="30"/>
      <c r="BW46" s="30"/>
      <c r="BX46" s="30"/>
      <c r="BY46" s="30"/>
      <c r="BZ46" s="30"/>
      <c r="CA46" s="30"/>
      <c r="CB46" s="39"/>
      <c r="CC46" s="39"/>
    </row>
    <row r="47" spans="1:81" s="47" customFormat="1" ht="25.05" customHeight="1" x14ac:dyDescent="0.45">
      <c r="A47" s="21"/>
      <c r="B47" s="22"/>
      <c r="C47" s="23"/>
      <c r="D47" s="23"/>
      <c r="E47" s="24"/>
      <c r="F47" s="25"/>
      <c r="G47" s="26"/>
      <c r="H47" s="26"/>
      <c r="I47" s="26"/>
      <c r="J47" s="26"/>
      <c r="K47" s="27"/>
      <c r="L47" s="42"/>
      <c r="M47" s="187" t="s">
        <v>51</v>
      </c>
      <c r="N47" s="28" t="s">
        <v>30</v>
      </c>
      <c r="O47" s="66"/>
      <c r="P47" s="118"/>
      <c r="Q47" s="124"/>
      <c r="R47" s="121"/>
      <c r="S47" s="98"/>
      <c r="T47" s="118"/>
      <c r="U47" s="66"/>
      <c r="V47" s="118"/>
      <c r="W47" s="130">
        <f t="shared" ref="W47:W48" si="37">O47+Q47+S47+U47</f>
        <v>0</v>
      </c>
      <c r="X47" s="131">
        <f t="shared" ref="X47:X48" si="38">P47+R47+T47+V47</f>
        <v>0</v>
      </c>
      <c r="Y47" s="52">
        <f>W47+X47</f>
        <v>0</v>
      </c>
      <c r="Z47" s="28" t="s">
        <v>30</v>
      </c>
      <c r="AA47" s="66"/>
      <c r="AB47" s="118"/>
      <c r="AC47" s="124"/>
      <c r="AD47" s="121"/>
      <c r="AE47" s="98"/>
      <c r="AF47" s="118"/>
      <c r="AG47" s="66"/>
      <c r="AH47" s="118"/>
      <c r="AI47" s="130">
        <f t="shared" si="34"/>
        <v>0</v>
      </c>
      <c r="AJ47" s="131">
        <f t="shared" si="34"/>
        <v>0</v>
      </c>
      <c r="AK47" s="70">
        <f>AI47+AJ47</f>
        <v>0</v>
      </c>
      <c r="AL47" s="28" t="s">
        <v>30</v>
      </c>
      <c r="AM47" s="66"/>
      <c r="AN47" s="118"/>
      <c r="AO47" s="124"/>
      <c r="AP47" s="121"/>
      <c r="AQ47" s="143"/>
      <c r="AR47" s="144"/>
      <c r="AS47" s="66"/>
      <c r="AT47" s="118"/>
      <c r="AU47" s="130">
        <f t="shared" si="35"/>
        <v>0</v>
      </c>
      <c r="AV47" s="131">
        <f t="shared" si="35"/>
        <v>0</v>
      </c>
      <c r="AW47" s="112">
        <f>AU47+AV47</f>
        <v>0</v>
      </c>
      <c r="AX47" s="28" t="s">
        <v>30</v>
      </c>
      <c r="AY47" s="66"/>
      <c r="AZ47" s="118"/>
      <c r="BA47" s="124"/>
      <c r="BB47" s="121"/>
      <c r="BC47" s="98"/>
      <c r="BD47" s="118"/>
      <c r="BE47" s="66"/>
      <c r="BF47" s="118"/>
      <c r="BG47" s="98"/>
      <c r="BH47" s="118"/>
      <c r="BI47" s="66"/>
      <c r="BJ47" s="118"/>
      <c r="BK47" s="135">
        <f t="shared" si="36"/>
        <v>0</v>
      </c>
      <c r="BL47" s="138">
        <f t="shared" si="36"/>
        <v>0</v>
      </c>
      <c r="BM47" s="112">
        <f>BK47+BL47</f>
        <v>0</v>
      </c>
      <c r="BN47" s="20"/>
      <c r="BO47" s="186"/>
      <c r="BP47" s="186"/>
      <c r="BQ47" s="186"/>
      <c r="BR47" s="186"/>
      <c r="BS47" s="186"/>
      <c r="BT47" s="189"/>
      <c r="BU47" s="32"/>
      <c r="BV47" s="30"/>
      <c r="BW47" s="30"/>
      <c r="BX47" s="30"/>
      <c r="BY47" s="30"/>
      <c r="BZ47" s="30"/>
      <c r="CA47" s="30"/>
      <c r="CB47" s="39"/>
      <c r="CC47" s="39"/>
    </row>
    <row r="48" spans="1:81" ht="25.05" customHeight="1" thickBot="1" x14ac:dyDescent="0.5">
      <c r="A48" s="21"/>
      <c r="B48" s="22"/>
      <c r="C48" s="23"/>
      <c r="D48" s="23"/>
      <c r="E48" s="24"/>
      <c r="F48" s="25"/>
      <c r="G48" s="26"/>
      <c r="H48" s="26"/>
      <c r="I48" s="26"/>
      <c r="J48" s="26"/>
      <c r="K48" s="27"/>
      <c r="L48" s="42" t="s">
        <v>14</v>
      </c>
      <c r="M48" s="78">
        <v>0</v>
      </c>
      <c r="N48" s="188" t="s">
        <v>31</v>
      </c>
      <c r="O48" s="53"/>
      <c r="P48" s="119"/>
      <c r="Q48" s="125"/>
      <c r="R48" s="122"/>
      <c r="S48" s="97"/>
      <c r="T48" s="119"/>
      <c r="U48" s="53"/>
      <c r="V48" s="119"/>
      <c r="W48" s="128">
        <f t="shared" si="37"/>
        <v>0</v>
      </c>
      <c r="X48" s="136">
        <f t="shared" si="38"/>
        <v>0</v>
      </c>
      <c r="Y48" s="54">
        <f>W48+X48</f>
        <v>0</v>
      </c>
      <c r="Z48" s="188" t="s">
        <v>31</v>
      </c>
      <c r="AA48" s="53"/>
      <c r="AB48" s="119"/>
      <c r="AC48" s="125"/>
      <c r="AD48" s="122"/>
      <c r="AE48" s="97"/>
      <c r="AF48" s="119"/>
      <c r="AG48" s="53"/>
      <c r="AH48" s="119"/>
      <c r="AI48" s="128">
        <f t="shared" si="34"/>
        <v>0</v>
      </c>
      <c r="AJ48" s="132">
        <f t="shared" si="34"/>
        <v>0</v>
      </c>
      <c r="AK48" s="109">
        <f>AI48+AJ48</f>
        <v>0</v>
      </c>
      <c r="AL48" s="188" t="s">
        <v>31</v>
      </c>
      <c r="AM48" s="53"/>
      <c r="AN48" s="119"/>
      <c r="AO48" s="125"/>
      <c r="AP48" s="122"/>
      <c r="AQ48" s="141"/>
      <c r="AR48" s="145"/>
      <c r="AS48" s="53"/>
      <c r="AT48" s="119"/>
      <c r="AU48" s="128">
        <f t="shared" si="35"/>
        <v>0</v>
      </c>
      <c r="AV48" s="136">
        <f t="shared" si="35"/>
        <v>0</v>
      </c>
      <c r="AW48" s="111">
        <f>AU48+AV48</f>
        <v>0</v>
      </c>
      <c r="AX48" s="188" t="s">
        <v>31</v>
      </c>
      <c r="AY48" s="53"/>
      <c r="AZ48" s="119"/>
      <c r="BA48" s="125"/>
      <c r="BB48" s="122"/>
      <c r="BC48" s="97"/>
      <c r="BD48" s="119"/>
      <c r="BE48" s="53"/>
      <c r="BF48" s="119"/>
      <c r="BG48" s="97"/>
      <c r="BH48" s="119"/>
      <c r="BI48" s="53"/>
      <c r="BJ48" s="119"/>
      <c r="BK48" s="137">
        <f t="shared" si="36"/>
        <v>0</v>
      </c>
      <c r="BL48" s="134">
        <f t="shared" si="36"/>
        <v>0</v>
      </c>
      <c r="BM48" s="111">
        <f>BK48+BL48</f>
        <v>0</v>
      </c>
    </row>
    <row r="49" spans="1:81" ht="72.7" customHeight="1" thickBot="1" x14ac:dyDescent="0.5">
      <c r="A49" s="85"/>
      <c r="B49" s="34"/>
      <c r="C49" s="35"/>
      <c r="D49" s="35"/>
      <c r="E49" s="36"/>
      <c r="F49" s="33"/>
      <c r="G49" s="37"/>
      <c r="H49" s="37"/>
      <c r="I49" s="37"/>
      <c r="J49" s="37"/>
      <c r="K49" s="38"/>
      <c r="L49" s="43"/>
      <c r="M49" s="173"/>
      <c r="N49" s="174" t="s">
        <v>22</v>
      </c>
      <c r="O49" s="175" t="s">
        <v>59</v>
      </c>
      <c r="P49" s="176"/>
      <c r="Q49" s="73"/>
      <c r="R49" s="73"/>
      <c r="S49" s="73"/>
      <c r="T49" s="73"/>
      <c r="U49" s="73"/>
      <c r="V49" s="73"/>
      <c r="W49" s="73"/>
      <c r="X49" s="73"/>
      <c r="Y49" s="76">
        <f>IF(Y50&lt;0,"",IF(Y50=M48,Y50,"Ha de ser igual al nombre de persones participants ateses"))</f>
        <v>0</v>
      </c>
      <c r="Z49" s="174" t="s">
        <v>22</v>
      </c>
      <c r="AA49" s="175" t="s">
        <v>60</v>
      </c>
      <c r="AB49" s="177"/>
      <c r="AC49" s="73"/>
      <c r="AD49" s="73"/>
      <c r="AE49" s="73"/>
      <c r="AF49" s="73"/>
      <c r="AG49" s="73"/>
      <c r="AH49" s="73"/>
      <c r="AI49" s="73"/>
      <c r="AJ49" s="73"/>
      <c r="AK49" s="76">
        <f>IF(AK50&lt;0,"",IF(AK50=M48,AK50,"Ha de ser igual al nombre de persones participants ateses"))</f>
        <v>0</v>
      </c>
      <c r="AL49" s="174" t="s">
        <v>22</v>
      </c>
      <c r="AM49" s="175" t="s">
        <v>61</v>
      </c>
      <c r="AN49" s="177"/>
      <c r="AO49" s="73"/>
      <c r="AP49" s="73"/>
      <c r="AQ49" s="73"/>
      <c r="AR49" s="73"/>
      <c r="AS49" s="73"/>
      <c r="AT49" s="73"/>
      <c r="AU49" s="73"/>
      <c r="AV49" s="73"/>
      <c r="AW49" s="76">
        <f>IF(AW50&lt;0,"",IF(AW50=M48,AW50,"Ha de ser igual al nombre de persones participants ateses"))</f>
        <v>0</v>
      </c>
      <c r="AX49" s="174" t="s">
        <v>22</v>
      </c>
      <c r="AY49" s="175" t="s">
        <v>62</v>
      </c>
      <c r="AZ49" s="177"/>
      <c r="BA49" s="73"/>
      <c r="BB49" s="73"/>
      <c r="BC49" s="73"/>
      <c r="BD49" s="73"/>
      <c r="BE49" s="73"/>
      <c r="BF49" s="73"/>
      <c r="BG49" s="73"/>
      <c r="BH49" s="73"/>
      <c r="BI49" s="73"/>
      <c r="BJ49" s="73"/>
      <c r="BK49" s="73"/>
      <c r="BL49" s="73"/>
      <c r="BM49" s="76">
        <f>BM50</f>
        <v>0</v>
      </c>
    </row>
    <row r="50" spans="1:81" ht="29.2" hidden="1" customHeight="1" x14ac:dyDescent="0.45">
      <c r="A50" s="25"/>
      <c r="B50" s="22"/>
      <c r="C50" s="23"/>
      <c r="D50" s="23"/>
      <c r="E50" s="24"/>
      <c r="F50" s="25"/>
      <c r="G50" s="26"/>
      <c r="H50" s="26"/>
      <c r="I50" s="26"/>
      <c r="J50" s="26"/>
      <c r="K50" s="26"/>
      <c r="L50" s="79"/>
      <c r="M50" s="186"/>
      <c r="N50" s="179"/>
      <c r="O50" s="181"/>
      <c r="P50" s="181"/>
      <c r="Q50" s="75"/>
      <c r="R50" s="75"/>
      <c r="S50" s="75"/>
      <c r="T50" s="75"/>
      <c r="U50" s="75"/>
      <c r="V50" s="75"/>
      <c r="W50" s="75"/>
      <c r="X50" s="75"/>
      <c r="Y50" s="77">
        <f>SUM(Y46:Y48)</f>
        <v>0</v>
      </c>
      <c r="Z50" s="179"/>
      <c r="AA50" s="183"/>
      <c r="AB50" s="183"/>
      <c r="AC50" s="75"/>
      <c r="AD50" s="75"/>
      <c r="AE50" s="75"/>
      <c r="AF50" s="75"/>
      <c r="AG50" s="75"/>
      <c r="AH50" s="75"/>
      <c r="AI50" s="75"/>
      <c r="AJ50" s="75"/>
      <c r="AK50" s="77">
        <f>SUM(AK46:AK48)</f>
        <v>0</v>
      </c>
      <c r="AL50" s="179"/>
      <c r="AM50" s="183"/>
      <c r="AN50" s="183"/>
      <c r="AO50" s="75"/>
      <c r="AP50" s="75"/>
      <c r="AQ50" s="75"/>
      <c r="AR50" s="75"/>
      <c r="AS50" s="75"/>
      <c r="AT50" s="75"/>
      <c r="AU50" s="75"/>
      <c r="AV50" s="75"/>
      <c r="AW50" s="77">
        <f>SUM(AW46:AW48)</f>
        <v>0</v>
      </c>
      <c r="AX50" s="179"/>
      <c r="AY50" s="183"/>
      <c r="AZ50" s="183"/>
      <c r="BA50" s="75"/>
      <c r="BB50" s="75"/>
      <c r="BC50" s="75"/>
      <c r="BD50" s="75"/>
      <c r="BE50" s="75"/>
      <c r="BF50" s="75"/>
      <c r="BG50" s="75"/>
      <c r="BH50" s="75"/>
      <c r="BI50" s="75"/>
      <c r="BJ50" s="75"/>
      <c r="BK50" s="75"/>
      <c r="BL50" s="75"/>
      <c r="BM50" s="77">
        <f>SUM(BM46:BM48)</f>
        <v>0</v>
      </c>
    </row>
    <row r="51" spans="1:81" s="193" customFormat="1" ht="47.2" customHeight="1" thickBot="1" x14ac:dyDescent="0.55000000000000004">
      <c r="A51" s="192" t="s">
        <v>18</v>
      </c>
      <c r="Y51" s="194"/>
      <c r="Z51" s="194"/>
      <c r="AL51" s="194"/>
      <c r="AX51" s="194"/>
      <c r="BM51" s="194"/>
      <c r="BN51" s="195"/>
      <c r="BO51" s="195"/>
      <c r="BP51" s="195"/>
      <c r="BQ51" s="195"/>
      <c r="BR51" s="195"/>
      <c r="BS51" s="195"/>
      <c r="BT51" s="196"/>
      <c r="BU51" s="197"/>
      <c r="BV51" s="195"/>
      <c r="BW51" s="195"/>
      <c r="BX51" s="195"/>
      <c r="BY51" s="195"/>
      <c r="BZ51" s="195"/>
      <c r="CA51" s="195"/>
      <c r="CB51" s="195"/>
      <c r="CC51" s="195"/>
    </row>
    <row r="52" spans="1:81" s="225" customFormat="1" ht="15.4" thickBot="1" x14ac:dyDescent="0.5">
      <c r="A52" s="198" t="s">
        <v>0</v>
      </c>
      <c r="B52" s="199"/>
      <c r="C52" s="199"/>
      <c r="D52" s="199"/>
      <c r="E52" s="199"/>
      <c r="F52" s="199"/>
      <c r="G52" s="199"/>
      <c r="H52" s="200"/>
      <c r="I52" s="201" t="s">
        <v>1</v>
      </c>
      <c r="J52" s="202"/>
      <c r="K52" s="203"/>
      <c r="L52" s="204"/>
      <c r="M52" s="205"/>
      <c r="N52" s="206" t="s">
        <v>2</v>
      </c>
      <c r="O52" s="207"/>
      <c r="P52" s="207"/>
      <c r="Q52" s="208"/>
      <c r="R52" s="208"/>
      <c r="S52" s="208"/>
      <c r="T52" s="208"/>
      <c r="U52" s="208"/>
      <c r="V52" s="208"/>
      <c r="W52" s="208"/>
      <c r="X52" s="208"/>
      <c r="Y52" s="209"/>
      <c r="Z52" s="210" t="s">
        <v>3</v>
      </c>
      <c r="AA52" s="211"/>
      <c r="AB52" s="211"/>
      <c r="AC52" s="211"/>
      <c r="AD52" s="211"/>
      <c r="AE52" s="212"/>
      <c r="AF52" s="212"/>
      <c r="AG52" s="212"/>
      <c r="AH52" s="212"/>
      <c r="AI52" s="212"/>
      <c r="AJ52" s="212"/>
      <c r="AK52" s="213"/>
      <c r="AL52" s="214" t="s">
        <v>4</v>
      </c>
      <c r="AM52" s="215"/>
      <c r="AN52" s="215"/>
      <c r="AO52" s="215"/>
      <c r="AP52" s="215"/>
      <c r="AQ52" s="216"/>
      <c r="AR52" s="216"/>
      <c r="AS52" s="216"/>
      <c r="AT52" s="216"/>
      <c r="AU52" s="216"/>
      <c r="AV52" s="216"/>
      <c r="AW52" s="217"/>
      <c r="AX52" s="218" t="s">
        <v>15</v>
      </c>
      <c r="AY52" s="219"/>
      <c r="AZ52" s="219"/>
      <c r="BA52" s="219"/>
      <c r="BB52" s="219"/>
      <c r="BC52" s="220"/>
      <c r="BD52" s="220"/>
      <c r="BE52" s="220"/>
      <c r="BF52" s="220"/>
      <c r="BG52" s="220"/>
      <c r="BH52" s="220"/>
      <c r="BI52" s="220"/>
      <c r="BJ52" s="220"/>
      <c r="BK52" s="220"/>
      <c r="BL52" s="220"/>
      <c r="BM52" s="221"/>
      <c r="BN52" s="222"/>
      <c r="BO52" s="222"/>
      <c r="BP52" s="222"/>
      <c r="BQ52" s="222"/>
      <c r="BR52" s="222"/>
      <c r="BS52" s="222"/>
      <c r="BT52" s="223"/>
      <c r="BU52" s="224"/>
      <c r="BV52" s="222"/>
      <c r="BW52" s="222"/>
      <c r="BX52" s="222"/>
      <c r="BY52" s="222"/>
      <c r="BZ52" s="222"/>
      <c r="CA52" s="222"/>
      <c r="CB52" s="222"/>
      <c r="CC52" s="222"/>
    </row>
    <row r="53" spans="1:81" ht="153" customHeight="1" thickBot="1" x14ac:dyDescent="0.5">
      <c r="A53" s="158" t="s">
        <v>54</v>
      </c>
      <c r="B53" s="159" t="s">
        <v>104</v>
      </c>
      <c r="C53" s="159" t="s">
        <v>5</v>
      </c>
      <c r="D53" s="159" t="s">
        <v>69</v>
      </c>
      <c r="E53" s="159" t="s">
        <v>70</v>
      </c>
      <c r="F53" s="159" t="s">
        <v>71</v>
      </c>
      <c r="G53" s="159" t="s">
        <v>6</v>
      </c>
      <c r="H53" s="160" t="s">
        <v>7</v>
      </c>
      <c r="I53" s="161" t="s">
        <v>8</v>
      </c>
      <c r="J53" s="161" t="s">
        <v>72</v>
      </c>
      <c r="K53" s="161" t="s">
        <v>32</v>
      </c>
      <c r="L53" s="162" t="s">
        <v>101</v>
      </c>
      <c r="M53" s="68" t="s">
        <v>73</v>
      </c>
      <c r="N53" s="67" t="s">
        <v>46</v>
      </c>
      <c r="O53" s="254" t="s">
        <v>34</v>
      </c>
      <c r="P53" s="255"/>
      <c r="Q53" s="254" t="s">
        <v>33</v>
      </c>
      <c r="R53" s="255"/>
      <c r="S53" s="254" t="s">
        <v>58</v>
      </c>
      <c r="T53" s="255"/>
      <c r="U53" s="254" t="s">
        <v>47</v>
      </c>
      <c r="V53" s="255"/>
      <c r="W53" s="126" t="s">
        <v>65</v>
      </c>
      <c r="X53" s="127" t="s">
        <v>65</v>
      </c>
      <c r="Y53" s="107" t="s">
        <v>65</v>
      </c>
      <c r="Z53" s="67" t="s">
        <v>46</v>
      </c>
      <c r="AA53" s="260" t="s">
        <v>35</v>
      </c>
      <c r="AB53" s="261"/>
      <c r="AC53" s="260" t="s">
        <v>36</v>
      </c>
      <c r="AD53" s="261"/>
      <c r="AE53" s="260" t="s">
        <v>37</v>
      </c>
      <c r="AF53" s="261"/>
      <c r="AG53" s="260" t="s">
        <v>38</v>
      </c>
      <c r="AH53" s="261"/>
      <c r="AI53" s="140" t="s">
        <v>66</v>
      </c>
      <c r="AJ53" s="139" t="s">
        <v>66</v>
      </c>
      <c r="AK53" s="108" t="s">
        <v>66</v>
      </c>
      <c r="AL53" s="67" t="s">
        <v>46</v>
      </c>
      <c r="AM53" s="256" t="s">
        <v>39</v>
      </c>
      <c r="AN53" s="257"/>
      <c r="AO53" s="256" t="s">
        <v>40</v>
      </c>
      <c r="AP53" s="257"/>
      <c r="AQ53" s="256" t="s">
        <v>9</v>
      </c>
      <c r="AR53" s="257"/>
      <c r="AS53" s="256" t="s">
        <v>49</v>
      </c>
      <c r="AT53" s="257"/>
      <c r="AU53" s="140" t="s">
        <v>67</v>
      </c>
      <c r="AV53" s="139" t="s">
        <v>67</v>
      </c>
      <c r="AW53" s="108" t="s">
        <v>67</v>
      </c>
      <c r="AX53" s="67" t="s">
        <v>46</v>
      </c>
      <c r="AY53" s="258" t="s">
        <v>10</v>
      </c>
      <c r="AZ53" s="259"/>
      <c r="BA53" s="258" t="s">
        <v>74</v>
      </c>
      <c r="BB53" s="259"/>
      <c r="BC53" s="258" t="s">
        <v>75</v>
      </c>
      <c r="BD53" s="259"/>
      <c r="BE53" s="258" t="s">
        <v>76</v>
      </c>
      <c r="BF53" s="259"/>
      <c r="BG53" s="258" t="s">
        <v>48</v>
      </c>
      <c r="BH53" s="259"/>
      <c r="BI53" s="258" t="s">
        <v>41</v>
      </c>
      <c r="BJ53" s="259"/>
      <c r="BK53" s="126" t="s">
        <v>68</v>
      </c>
      <c r="BL53" s="127" t="s">
        <v>68</v>
      </c>
      <c r="BM53" s="107" t="s">
        <v>68</v>
      </c>
      <c r="BN53" s="46"/>
      <c r="BO53" s="46"/>
      <c r="BP53" s="46"/>
      <c r="BQ53" s="46"/>
      <c r="BR53" s="46"/>
      <c r="BS53" s="46"/>
      <c r="BT53" s="20"/>
      <c r="BU53" s="163"/>
      <c r="BV53" s="20"/>
      <c r="BW53" s="20"/>
      <c r="BX53" s="20"/>
      <c r="BY53" s="20"/>
      <c r="BZ53" s="20"/>
      <c r="CA53" s="20"/>
    </row>
    <row r="54" spans="1:81" ht="27.7" customHeight="1" thickBot="1" x14ac:dyDescent="0.5">
      <c r="A54" s="164"/>
      <c r="B54" s="165"/>
      <c r="C54" s="166"/>
      <c r="D54" s="166"/>
      <c r="E54" s="18"/>
      <c r="F54" s="18"/>
      <c r="G54" s="167"/>
      <c r="H54" s="167"/>
      <c r="I54" s="18"/>
      <c r="J54" s="18"/>
      <c r="K54" s="19"/>
      <c r="L54" s="168"/>
      <c r="M54" s="69"/>
      <c r="N54" s="105"/>
      <c r="O54" s="169" t="s">
        <v>63</v>
      </c>
      <c r="P54" s="170" t="s">
        <v>64</v>
      </c>
      <c r="Q54" s="169" t="s">
        <v>63</v>
      </c>
      <c r="R54" s="170" t="s">
        <v>64</v>
      </c>
      <c r="S54" s="169" t="s">
        <v>63</v>
      </c>
      <c r="T54" s="170" t="s">
        <v>64</v>
      </c>
      <c r="U54" s="169" t="s">
        <v>63</v>
      </c>
      <c r="V54" s="170" t="s">
        <v>64</v>
      </c>
      <c r="W54" s="169" t="s">
        <v>63</v>
      </c>
      <c r="X54" s="170" t="s">
        <v>64</v>
      </c>
      <c r="Y54" s="106"/>
      <c r="Z54" s="105"/>
      <c r="AA54" s="169" t="s">
        <v>63</v>
      </c>
      <c r="AB54" s="170" t="s">
        <v>64</v>
      </c>
      <c r="AC54" s="169" t="s">
        <v>63</v>
      </c>
      <c r="AD54" s="170" t="s">
        <v>64</v>
      </c>
      <c r="AE54" s="169" t="s">
        <v>63</v>
      </c>
      <c r="AF54" s="170" t="s">
        <v>64</v>
      </c>
      <c r="AG54" s="169" t="s">
        <v>63</v>
      </c>
      <c r="AH54" s="170" t="s">
        <v>64</v>
      </c>
      <c r="AI54" s="169" t="s">
        <v>63</v>
      </c>
      <c r="AJ54" s="170" t="s">
        <v>64</v>
      </c>
      <c r="AK54" s="106"/>
      <c r="AL54" s="105"/>
      <c r="AM54" s="169" t="s">
        <v>63</v>
      </c>
      <c r="AN54" s="170" t="s">
        <v>64</v>
      </c>
      <c r="AO54" s="169" t="s">
        <v>63</v>
      </c>
      <c r="AP54" s="170" t="s">
        <v>64</v>
      </c>
      <c r="AQ54" s="169" t="s">
        <v>63</v>
      </c>
      <c r="AR54" s="170" t="s">
        <v>64</v>
      </c>
      <c r="AS54" s="169" t="s">
        <v>63</v>
      </c>
      <c r="AT54" s="170" t="s">
        <v>64</v>
      </c>
      <c r="AU54" s="169" t="s">
        <v>63</v>
      </c>
      <c r="AV54" s="170" t="s">
        <v>64</v>
      </c>
      <c r="AW54" s="106"/>
      <c r="AX54" s="105"/>
      <c r="AY54" s="169" t="s">
        <v>63</v>
      </c>
      <c r="AZ54" s="170" t="s">
        <v>64</v>
      </c>
      <c r="BA54" s="169" t="s">
        <v>63</v>
      </c>
      <c r="BB54" s="170" t="s">
        <v>64</v>
      </c>
      <c r="BC54" s="169" t="s">
        <v>63</v>
      </c>
      <c r="BD54" s="170" t="s">
        <v>64</v>
      </c>
      <c r="BE54" s="169" t="s">
        <v>63</v>
      </c>
      <c r="BF54" s="170" t="s">
        <v>64</v>
      </c>
      <c r="BG54" s="169" t="s">
        <v>63</v>
      </c>
      <c r="BH54" s="170" t="s">
        <v>64</v>
      </c>
      <c r="BI54" s="169" t="s">
        <v>63</v>
      </c>
      <c r="BJ54" s="170" t="s">
        <v>64</v>
      </c>
      <c r="BK54" s="169" t="s">
        <v>63</v>
      </c>
      <c r="BL54" s="170" t="s">
        <v>64</v>
      </c>
      <c r="BM54" s="106"/>
      <c r="BN54" s="46"/>
      <c r="BO54" s="46"/>
      <c r="BP54" s="46"/>
      <c r="BQ54" s="46"/>
      <c r="BR54" s="46"/>
      <c r="BS54" s="46"/>
      <c r="BT54" s="20"/>
      <c r="BU54" s="163"/>
      <c r="BV54" s="20"/>
      <c r="BW54" s="20"/>
      <c r="BX54" s="20"/>
      <c r="BY54" s="20"/>
      <c r="BZ54" s="20"/>
      <c r="CA54" s="20"/>
    </row>
    <row r="55" spans="1:81" ht="25.05" customHeight="1" x14ac:dyDescent="0.45">
      <c r="A55" s="21"/>
      <c r="B55" s="22"/>
      <c r="C55" s="23"/>
      <c r="D55" s="23"/>
      <c r="E55" s="24"/>
      <c r="F55" s="25"/>
      <c r="G55" s="26"/>
      <c r="H55" s="26"/>
      <c r="I55" s="26"/>
      <c r="J55" s="26"/>
      <c r="K55" s="27"/>
      <c r="L55" s="41"/>
      <c r="M55" s="171"/>
      <c r="N55" s="71" t="s">
        <v>29</v>
      </c>
      <c r="O55" s="53"/>
      <c r="P55" s="117"/>
      <c r="Q55" s="123"/>
      <c r="R55" s="120"/>
      <c r="S55" s="97"/>
      <c r="T55" s="117"/>
      <c r="U55" s="53"/>
      <c r="V55" s="117"/>
      <c r="W55" s="128">
        <f>O55+Q55+S55+U55</f>
        <v>0</v>
      </c>
      <c r="X55" s="129">
        <f>P55+R55+T55+V55</f>
        <v>0</v>
      </c>
      <c r="Y55" s="65">
        <f>W55+X55</f>
        <v>0</v>
      </c>
      <c r="Z55" s="71" t="s">
        <v>29</v>
      </c>
      <c r="AA55" s="53"/>
      <c r="AB55" s="117"/>
      <c r="AC55" s="123"/>
      <c r="AD55" s="120"/>
      <c r="AE55" s="97"/>
      <c r="AF55" s="117"/>
      <c r="AG55" s="53"/>
      <c r="AH55" s="117"/>
      <c r="AI55" s="128">
        <f t="shared" ref="AI55:AJ57" si="39">AA55+AC55+AE55+AG55</f>
        <v>0</v>
      </c>
      <c r="AJ55" s="129">
        <f t="shared" si="39"/>
        <v>0</v>
      </c>
      <c r="AK55" s="113">
        <f>AI55+AJ55</f>
        <v>0</v>
      </c>
      <c r="AL55" s="71" t="s">
        <v>29</v>
      </c>
      <c r="AM55" s="53"/>
      <c r="AN55" s="117"/>
      <c r="AO55" s="123"/>
      <c r="AP55" s="120"/>
      <c r="AQ55" s="141"/>
      <c r="AR55" s="142"/>
      <c r="AS55" s="53"/>
      <c r="AT55" s="117"/>
      <c r="AU55" s="128">
        <f t="shared" ref="AU55:AV57" si="40">AM55+AS55</f>
        <v>0</v>
      </c>
      <c r="AV55" s="129">
        <f t="shared" si="40"/>
        <v>0</v>
      </c>
      <c r="AW55" s="110">
        <f>AU55+AV55</f>
        <v>0</v>
      </c>
      <c r="AX55" s="71" t="s">
        <v>29</v>
      </c>
      <c r="AY55" s="53"/>
      <c r="AZ55" s="117"/>
      <c r="BA55" s="123"/>
      <c r="BB55" s="120"/>
      <c r="BC55" s="97"/>
      <c r="BD55" s="117"/>
      <c r="BE55" s="53"/>
      <c r="BF55" s="117"/>
      <c r="BG55" s="97"/>
      <c r="BH55" s="117"/>
      <c r="BI55" s="53"/>
      <c r="BJ55" s="117"/>
      <c r="BK55" s="133">
        <f t="shared" ref="BK55:BL57" si="41">AY55+BA55+BC55+BE55+BG55+BI55</f>
        <v>0</v>
      </c>
      <c r="BL55" s="134">
        <f t="shared" si="41"/>
        <v>0</v>
      </c>
      <c r="BM55" s="110">
        <f>BK55+BL55</f>
        <v>0</v>
      </c>
      <c r="BN55" s="20"/>
      <c r="BO55" s="20"/>
      <c r="BP55" s="20"/>
      <c r="BQ55" s="46"/>
      <c r="BR55" s="46"/>
      <c r="BS55" s="20"/>
      <c r="BT55" s="20"/>
      <c r="BU55" s="163"/>
      <c r="BV55" s="20"/>
      <c r="BW55" s="20"/>
      <c r="BX55" s="20"/>
      <c r="BY55" s="20"/>
      <c r="BZ55" s="20"/>
      <c r="CA55" s="20"/>
    </row>
    <row r="56" spans="1:81" ht="25.05" customHeight="1" x14ac:dyDescent="0.45">
      <c r="A56" s="21"/>
      <c r="B56" s="22"/>
      <c r="C56" s="23"/>
      <c r="D56" s="23"/>
      <c r="E56" s="24"/>
      <c r="F56" s="25"/>
      <c r="G56" s="26"/>
      <c r="H56" s="26"/>
      <c r="I56" s="26"/>
      <c r="J56" s="26"/>
      <c r="K56" s="27"/>
      <c r="L56" s="42"/>
      <c r="M56" s="74"/>
      <c r="N56" s="72" t="s">
        <v>30</v>
      </c>
      <c r="O56" s="66"/>
      <c r="P56" s="118"/>
      <c r="Q56" s="124"/>
      <c r="R56" s="121"/>
      <c r="S56" s="98"/>
      <c r="T56" s="118"/>
      <c r="U56" s="66"/>
      <c r="V56" s="118"/>
      <c r="W56" s="130">
        <f t="shared" ref="W56:W57" si="42">O56+Q56+S56+U56</f>
        <v>0</v>
      </c>
      <c r="X56" s="131">
        <f t="shared" ref="X56:X57" si="43">P56+R56+T56+V56</f>
        <v>0</v>
      </c>
      <c r="Y56" s="52">
        <f>W56+X56</f>
        <v>0</v>
      </c>
      <c r="Z56" s="72" t="s">
        <v>30</v>
      </c>
      <c r="AA56" s="66"/>
      <c r="AB56" s="118"/>
      <c r="AC56" s="124"/>
      <c r="AD56" s="121"/>
      <c r="AE56" s="98"/>
      <c r="AF56" s="118"/>
      <c r="AG56" s="66"/>
      <c r="AH56" s="118"/>
      <c r="AI56" s="130">
        <f t="shared" si="39"/>
        <v>0</v>
      </c>
      <c r="AJ56" s="131">
        <f t="shared" si="39"/>
        <v>0</v>
      </c>
      <c r="AK56" s="70">
        <f>AI56+AJ56</f>
        <v>0</v>
      </c>
      <c r="AL56" s="72" t="s">
        <v>30</v>
      </c>
      <c r="AM56" s="66"/>
      <c r="AN56" s="118"/>
      <c r="AO56" s="124"/>
      <c r="AP56" s="121"/>
      <c r="AQ56" s="143"/>
      <c r="AR56" s="144"/>
      <c r="AS56" s="66"/>
      <c r="AT56" s="118"/>
      <c r="AU56" s="130">
        <f t="shared" si="40"/>
        <v>0</v>
      </c>
      <c r="AV56" s="131">
        <f t="shared" si="40"/>
        <v>0</v>
      </c>
      <c r="AW56" s="112">
        <f>AU56+AV56</f>
        <v>0</v>
      </c>
      <c r="AX56" s="72" t="s">
        <v>30</v>
      </c>
      <c r="AY56" s="66"/>
      <c r="AZ56" s="118"/>
      <c r="BA56" s="124"/>
      <c r="BB56" s="121"/>
      <c r="BC56" s="98"/>
      <c r="BD56" s="118"/>
      <c r="BE56" s="66"/>
      <c r="BF56" s="118"/>
      <c r="BG56" s="98"/>
      <c r="BH56" s="118"/>
      <c r="BI56" s="66"/>
      <c r="BJ56" s="118"/>
      <c r="BK56" s="135">
        <f t="shared" si="41"/>
        <v>0</v>
      </c>
      <c r="BL56" s="138">
        <f t="shared" si="41"/>
        <v>0</v>
      </c>
      <c r="BM56" s="112">
        <f>BK56+BL56</f>
        <v>0</v>
      </c>
      <c r="BN56" s="20"/>
      <c r="BO56" s="20"/>
      <c r="BP56" s="20"/>
      <c r="BQ56" s="46"/>
      <c r="BR56" s="46"/>
      <c r="BS56" s="20"/>
      <c r="BT56" s="20"/>
      <c r="BU56" s="163"/>
      <c r="BV56" s="20"/>
      <c r="BW56" s="20"/>
      <c r="BX56" s="20"/>
      <c r="BY56" s="20"/>
      <c r="BZ56" s="20"/>
      <c r="CA56" s="20"/>
    </row>
    <row r="57" spans="1:81" ht="25.05" customHeight="1" thickBot="1" x14ac:dyDescent="0.5">
      <c r="A57" s="21"/>
      <c r="B57" s="22"/>
      <c r="C57" s="23"/>
      <c r="D57" s="23"/>
      <c r="E57" s="24"/>
      <c r="F57" s="25"/>
      <c r="G57" s="26"/>
      <c r="H57" s="26"/>
      <c r="I57" s="26"/>
      <c r="J57" s="26"/>
      <c r="K57" s="27"/>
      <c r="L57" s="42" t="s">
        <v>11</v>
      </c>
      <c r="M57" s="78">
        <v>0</v>
      </c>
      <c r="N57" s="172" t="s">
        <v>31</v>
      </c>
      <c r="O57" s="53"/>
      <c r="P57" s="119"/>
      <c r="Q57" s="125"/>
      <c r="R57" s="122"/>
      <c r="S57" s="97"/>
      <c r="T57" s="119"/>
      <c r="U57" s="53"/>
      <c r="V57" s="119"/>
      <c r="W57" s="128">
        <f t="shared" si="42"/>
        <v>0</v>
      </c>
      <c r="X57" s="136">
        <f t="shared" si="43"/>
        <v>0</v>
      </c>
      <c r="Y57" s="54">
        <f>W57+X57</f>
        <v>0</v>
      </c>
      <c r="Z57" s="172" t="s">
        <v>31</v>
      </c>
      <c r="AA57" s="53"/>
      <c r="AB57" s="119"/>
      <c r="AC57" s="125"/>
      <c r="AD57" s="122"/>
      <c r="AE57" s="97"/>
      <c r="AF57" s="119"/>
      <c r="AG57" s="53"/>
      <c r="AH57" s="119"/>
      <c r="AI57" s="128">
        <f t="shared" si="39"/>
        <v>0</v>
      </c>
      <c r="AJ57" s="132">
        <f t="shared" si="39"/>
        <v>0</v>
      </c>
      <c r="AK57" s="109">
        <f>AI57+AJ57</f>
        <v>0</v>
      </c>
      <c r="AL57" s="172" t="s">
        <v>31</v>
      </c>
      <c r="AM57" s="53"/>
      <c r="AN57" s="119"/>
      <c r="AO57" s="125"/>
      <c r="AP57" s="122"/>
      <c r="AQ57" s="141"/>
      <c r="AR57" s="145"/>
      <c r="AS57" s="53"/>
      <c r="AT57" s="119"/>
      <c r="AU57" s="128">
        <f t="shared" si="40"/>
        <v>0</v>
      </c>
      <c r="AV57" s="136">
        <f t="shared" si="40"/>
        <v>0</v>
      </c>
      <c r="AW57" s="111">
        <f>AU57+AV57</f>
        <v>0</v>
      </c>
      <c r="AX57" s="172" t="s">
        <v>31</v>
      </c>
      <c r="AY57" s="53"/>
      <c r="AZ57" s="119"/>
      <c r="BA57" s="125"/>
      <c r="BB57" s="122"/>
      <c r="BC57" s="97"/>
      <c r="BD57" s="119"/>
      <c r="BE57" s="53"/>
      <c r="BF57" s="119"/>
      <c r="BG57" s="97"/>
      <c r="BH57" s="119"/>
      <c r="BI57" s="53"/>
      <c r="BJ57" s="119"/>
      <c r="BK57" s="137">
        <f t="shared" si="41"/>
        <v>0</v>
      </c>
      <c r="BL57" s="134">
        <f t="shared" si="41"/>
        <v>0</v>
      </c>
      <c r="BM57" s="111">
        <f>BK57+BL57</f>
        <v>0</v>
      </c>
      <c r="BN57" s="20"/>
      <c r="BO57" s="20"/>
      <c r="BP57" s="20"/>
      <c r="BQ57" s="46"/>
      <c r="BR57" s="46"/>
      <c r="BS57" s="20"/>
      <c r="BT57" s="20"/>
      <c r="BU57" s="163"/>
      <c r="BV57" s="20"/>
      <c r="BW57" s="20"/>
      <c r="BX57" s="20"/>
      <c r="BY57" s="20"/>
      <c r="BZ57" s="20"/>
      <c r="CA57" s="20"/>
    </row>
    <row r="58" spans="1:81" ht="72.7" customHeight="1" thickBot="1" x14ac:dyDescent="0.5">
      <c r="A58" s="21"/>
      <c r="B58" s="22"/>
      <c r="C58" s="23"/>
      <c r="D58" s="23"/>
      <c r="E58" s="24"/>
      <c r="F58" s="25"/>
      <c r="G58" s="26"/>
      <c r="H58" s="26"/>
      <c r="I58" s="26"/>
      <c r="J58" s="26"/>
      <c r="K58" s="27"/>
      <c r="L58" s="41"/>
      <c r="M58" s="173"/>
      <c r="N58" s="174" t="s">
        <v>22</v>
      </c>
      <c r="O58" s="175" t="s">
        <v>59</v>
      </c>
      <c r="P58" s="176"/>
      <c r="Q58" s="73"/>
      <c r="R58" s="73"/>
      <c r="S58" s="73"/>
      <c r="T58" s="73"/>
      <c r="U58" s="73"/>
      <c r="V58" s="73"/>
      <c r="W58" s="73"/>
      <c r="X58" s="73"/>
      <c r="Y58" s="76">
        <f>IF(Y59&lt;0,"",IF(Y59=M57,Y59,"Ha de ser igual al nombre de persones participants ateses"))</f>
        <v>0</v>
      </c>
      <c r="Z58" s="174" t="s">
        <v>22</v>
      </c>
      <c r="AA58" s="175" t="s">
        <v>60</v>
      </c>
      <c r="AB58" s="177"/>
      <c r="AC58" s="73"/>
      <c r="AD58" s="73"/>
      <c r="AE58" s="73"/>
      <c r="AF58" s="73"/>
      <c r="AG58" s="73"/>
      <c r="AH58" s="73"/>
      <c r="AI58" s="73"/>
      <c r="AJ58" s="73"/>
      <c r="AK58" s="76">
        <f>IF(AK59&lt;0,"",IF(AK59=M57,AK59,"Ha de ser igual al nombre de persones participants ateses"))</f>
        <v>0</v>
      </c>
      <c r="AL58" s="174" t="s">
        <v>22</v>
      </c>
      <c r="AM58" s="175" t="s">
        <v>61</v>
      </c>
      <c r="AN58" s="177"/>
      <c r="AO58" s="73"/>
      <c r="AP58" s="73"/>
      <c r="AQ58" s="73"/>
      <c r="AR58" s="73"/>
      <c r="AS58" s="73"/>
      <c r="AT58" s="73"/>
      <c r="AU58" s="73"/>
      <c r="AV58" s="73"/>
      <c r="AW58" s="76">
        <f>IF(AW59&lt;0,"",IF(AW59=M57,AW59,"Ha de ser igual al nombre de persones participants ateses"))</f>
        <v>0</v>
      </c>
      <c r="AX58" s="174" t="s">
        <v>22</v>
      </c>
      <c r="AY58" s="175" t="s">
        <v>62</v>
      </c>
      <c r="AZ58" s="177"/>
      <c r="BA58" s="73"/>
      <c r="BB58" s="73"/>
      <c r="BC58" s="73"/>
      <c r="BD58" s="73"/>
      <c r="BE58" s="73"/>
      <c r="BF58" s="73"/>
      <c r="BG58" s="73"/>
      <c r="BH58" s="73"/>
      <c r="BI58" s="73"/>
      <c r="BJ58" s="73"/>
      <c r="BK58" s="73"/>
      <c r="BL58" s="73"/>
      <c r="BM58" s="76">
        <f>BM59</f>
        <v>0</v>
      </c>
      <c r="BN58" s="20"/>
      <c r="BO58" s="20"/>
      <c r="BP58" s="20"/>
      <c r="BQ58" s="46"/>
      <c r="BR58" s="46"/>
      <c r="BS58" s="20"/>
      <c r="BT58" s="20"/>
      <c r="BU58" s="163"/>
      <c r="BV58" s="20"/>
      <c r="BW58" s="20"/>
      <c r="BX58" s="20"/>
      <c r="BY58" s="20"/>
      <c r="BZ58" s="20"/>
      <c r="CA58" s="20"/>
    </row>
    <row r="59" spans="1:81" ht="19.05" hidden="1" customHeight="1" x14ac:dyDescent="0.45">
      <c r="A59" s="21"/>
      <c r="B59" s="22"/>
      <c r="C59" s="23"/>
      <c r="D59" s="23"/>
      <c r="E59" s="24"/>
      <c r="F59" s="25"/>
      <c r="G59" s="26"/>
      <c r="H59" s="26"/>
      <c r="I59" s="26"/>
      <c r="J59" s="26"/>
      <c r="K59" s="27"/>
      <c r="L59" s="41"/>
      <c r="M59" s="178"/>
      <c r="N59" s="179"/>
      <c r="O59" s="180"/>
      <c r="P59" s="181"/>
      <c r="Q59" s="75"/>
      <c r="R59" s="75"/>
      <c r="S59" s="75"/>
      <c r="T59" s="75"/>
      <c r="U59" s="75"/>
      <c r="V59" s="75"/>
      <c r="W59" s="75"/>
      <c r="X59" s="75"/>
      <c r="Y59" s="77">
        <f>SUM(Y55:Y57)</f>
        <v>0</v>
      </c>
      <c r="Z59" s="179"/>
      <c r="AA59" s="182"/>
      <c r="AB59" s="183"/>
      <c r="AC59" s="75"/>
      <c r="AD59" s="75"/>
      <c r="AE59" s="75"/>
      <c r="AF59" s="75"/>
      <c r="AG59" s="75"/>
      <c r="AH59" s="75"/>
      <c r="AI59" s="75"/>
      <c r="AJ59" s="75"/>
      <c r="AK59" s="77">
        <f>SUM(AK55:AK57)</f>
        <v>0</v>
      </c>
      <c r="AL59" s="179"/>
      <c r="AM59" s="182"/>
      <c r="AN59" s="183"/>
      <c r="AO59" s="75"/>
      <c r="AP59" s="75"/>
      <c r="AQ59" s="75"/>
      <c r="AR59" s="75"/>
      <c r="AS59" s="75"/>
      <c r="AT59" s="75"/>
      <c r="AU59" s="75"/>
      <c r="AV59" s="75"/>
      <c r="AW59" s="77">
        <f>SUM(AW55:AW57)</f>
        <v>0</v>
      </c>
      <c r="AX59" s="179"/>
      <c r="AY59" s="182"/>
      <c r="AZ59" s="183"/>
      <c r="BA59" s="75"/>
      <c r="BB59" s="75"/>
      <c r="BC59" s="75"/>
      <c r="BD59" s="75"/>
      <c r="BE59" s="75"/>
      <c r="BF59" s="75"/>
      <c r="BG59" s="75"/>
      <c r="BH59" s="75"/>
      <c r="BI59" s="75"/>
      <c r="BJ59" s="75"/>
      <c r="BK59" s="75"/>
      <c r="BL59" s="75"/>
      <c r="BM59" s="77">
        <f>SUM(BM55:BM57)</f>
        <v>0</v>
      </c>
      <c r="BN59" s="20"/>
      <c r="BO59" s="20"/>
      <c r="BP59" s="20"/>
      <c r="BQ59" s="46"/>
      <c r="BR59" s="46"/>
      <c r="BS59" s="20"/>
      <c r="BT59" s="20"/>
      <c r="BU59" s="163"/>
      <c r="BV59" s="20"/>
      <c r="BW59" s="20"/>
      <c r="BX59" s="20"/>
      <c r="BY59" s="20"/>
      <c r="BZ59" s="20"/>
      <c r="CA59" s="20"/>
    </row>
    <row r="60" spans="1:81" ht="25.05" customHeight="1" x14ac:dyDescent="0.45">
      <c r="A60" s="21"/>
      <c r="B60" s="22"/>
      <c r="C60" s="23"/>
      <c r="D60" s="23"/>
      <c r="E60" s="24"/>
      <c r="F60" s="25"/>
      <c r="G60" s="26"/>
      <c r="H60" s="26"/>
      <c r="I60" s="26"/>
      <c r="J60" s="26"/>
      <c r="K60" s="27"/>
      <c r="L60" s="184"/>
      <c r="M60" s="185"/>
      <c r="N60" s="71" t="s">
        <v>29</v>
      </c>
      <c r="O60" s="53"/>
      <c r="P60" s="117"/>
      <c r="Q60" s="123"/>
      <c r="R60" s="120"/>
      <c r="S60" s="97"/>
      <c r="T60" s="117"/>
      <c r="U60" s="53"/>
      <c r="V60" s="117"/>
      <c r="W60" s="128">
        <f>O60+Q60+S60+U60</f>
        <v>0</v>
      </c>
      <c r="X60" s="129">
        <f>P60+R60+T60+V60</f>
        <v>0</v>
      </c>
      <c r="Y60" s="65">
        <f>W60+X60</f>
        <v>0</v>
      </c>
      <c r="Z60" s="71" t="s">
        <v>29</v>
      </c>
      <c r="AA60" s="53"/>
      <c r="AB60" s="117"/>
      <c r="AC60" s="123"/>
      <c r="AD60" s="120"/>
      <c r="AE60" s="97"/>
      <c r="AF60" s="117"/>
      <c r="AG60" s="53"/>
      <c r="AH60" s="117"/>
      <c r="AI60" s="128">
        <f t="shared" ref="AI60:AJ62" si="44">AA60+AC60+AE60+AG60</f>
        <v>0</v>
      </c>
      <c r="AJ60" s="129">
        <f t="shared" si="44"/>
        <v>0</v>
      </c>
      <c r="AK60" s="113">
        <f>AI60+AJ60</f>
        <v>0</v>
      </c>
      <c r="AL60" s="71" t="s">
        <v>29</v>
      </c>
      <c r="AM60" s="53"/>
      <c r="AN60" s="117"/>
      <c r="AO60" s="123"/>
      <c r="AP60" s="120"/>
      <c r="AQ60" s="141"/>
      <c r="AR60" s="142"/>
      <c r="AS60" s="53"/>
      <c r="AT60" s="117"/>
      <c r="AU60" s="128">
        <f t="shared" ref="AU60:AV62" si="45">AM60+AS60</f>
        <v>0</v>
      </c>
      <c r="AV60" s="129">
        <f t="shared" si="45"/>
        <v>0</v>
      </c>
      <c r="AW60" s="110">
        <f>AU60+AV60</f>
        <v>0</v>
      </c>
      <c r="AX60" s="71" t="s">
        <v>29</v>
      </c>
      <c r="AY60" s="53"/>
      <c r="AZ60" s="117"/>
      <c r="BA60" s="123"/>
      <c r="BB60" s="120"/>
      <c r="BC60" s="97"/>
      <c r="BD60" s="117"/>
      <c r="BE60" s="53"/>
      <c r="BF60" s="117"/>
      <c r="BG60" s="97"/>
      <c r="BH60" s="117"/>
      <c r="BI60" s="53"/>
      <c r="BJ60" s="117"/>
      <c r="BK60" s="133">
        <f t="shared" ref="BK60:BL62" si="46">AY60+BA60+BC60+BE60+BG60+BI60</f>
        <v>0</v>
      </c>
      <c r="BL60" s="134">
        <f t="shared" si="46"/>
        <v>0</v>
      </c>
      <c r="BM60" s="110">
        <f>BK60+BL60</f>
        <v>0</v>
      </c>
      <c r="BN60" s="20"/>
      <c r="BO60" s="186"/>
      <c r="BP60" s="186"/>
      <c r="BQ60" s="30"/>
      <c r="BR60" s="30"/>
      <c r="BS60" s="186"/>
      <c r="BT60" s="31"/>
      <c r="BU60" s="32"/>
      <c r="BV60" s="30"/>
      <c r="BW60" s="30"/>
      <c r="BX60" s="30"/>
      <c r="BY60" s="30"/>
      <c r="BZ60" s="30"/>
      <c r="CA60" s="30"/>
    </row>
    <row r="61" spans="1:81" ht="25.05" customHeight="1" x14ac:dyDescent="0.45">
      <c r="A61" s="21"/>
      <c r="B61" s="22"/>
      <c r="C61" s="23"/>
      <c r="D61" s="23"/>
      <c r="E61" s="24"/>
      <c r="F61" s="25"/>
      <c r="G61" s="26"/>
      <c r="H61" s="26"/>
      <c r="I61" s="26"/>
      <c r="J61" s="26"/>
      <c r="K61" s="27"/>
      <c r="L61" s="42"/>
      <c r="M61" s="187" t="s">
        <v>51</v>
      </c>
      <c r="N61" s="28" t="s">
        <v>30</v>
      </c>
      <c r="O61" s="66"/>
      <c r="P61" s="118"/>
      <c r="Q61" s="124"/>
      <c r="R61" s="121"/>
      <c r="S61" s="98"/>
      <c r="T61" s="118"/>
      <c r="U61" s="66"/>
      <c r="V61" s="118"/>
      <c r="W61" s="130">
        <f t="shared" ref="W61:W62" si="47">O61+Q61+S61+U61</f>
        <v>0</v>
      </c>
      <c r="X61" s="131">
        <f t="shared" ref="X61:X62" si="48">P61+R61+T61+V61</f>
        <v>0</v>
      </c>
      <c r="Y61" s="52">
        <f>W61+X61</f>
        <v>0</v>
      </c>
      <c r="Z61" s="28" t="s">
        <v>30</v>
      </c>
      <c r="AA61" s="66"/>
      <c r="AB61" s="118"/>
      <c r="AC61" s="124"/>
      <c r="AD61" s="121"/>
      <c r="AE61" s="98"/>
      <c r="AF61" s="118"/>
      <c r="AG61" s="66"/>
      <c r="AH61" s="118"/>
      <c r="AI61" s="130">
        <f t="shared" si="44"/>
        <v>0</v>
      </c>
      <c r="AJ61" s="131">
        <f t="shared" si="44"/>
        <v>0</v>
      </c>
      <c r="AK61" s="70">
        <f>AI61+AJ61</f>
        <v>0</v>
      </c>
      <c r="AL61" s="28" t="s">
        <v>30</v>
      </c>
      <c r="AM61" s="66"/>
      <c r="AN61" s="118"/>
      <c r="AO61" s="124"/>
      <c r="AP61" s="121"/>
      <c r="AQ61" s="143"/>
      <c r="AR61" s="144"/>
      <c r="AS61" s="66"/>
      <c r="AT61" s="118"/>
      <c r="AU61" s="130">
        <f t="shared" si="45"/>
        <v>0</v>
      </c>
      <c r="AV61" s="131">
        <f t="shared" si="45"/>
        <v>0</v>
      </c>
      <c r="AW61" s="112">
        <f>AU61+AV61</f>
        <v>0</v>
      </c>
      <c r="AX61" s="28" t="s">
        <v>30</v>
      </c>
      <c r="AY61" s="66"/>
      <c r="AZ61" s="118"/>
      <c r="BA61" s="124"/>
      <c r="BB61" s="121"/>
      <c r="BC61" s="98"/>
      <c r="BD61" s="118"/>
      <c r="BE61" s="66"/>
      <c r="BF61" s="118"/>
      <c r="BG61" s="98"/>
      <c r="BH61" s="118"/>
      <c r="BI61" s="66"/>
      <c r="BJ61" s="118"/>
      <c r="BK61" s="135">
        <f t="shared" si="46"/>
        <v>0</v>
      </c>
      <c r="BL61" s="138">
        <f t="shared" si="46"/>
        <v>0</v>
      </c>
      <c r="BM61" s="112">
        <f>BK61+BL61</f>
        <v>0</v>
      </c>
      <c r="BN61" s="20"/>
      <c r="BO61" s="186"/>
      <c r="BP61" s="186"/>
      <c r="BQ61" s="30"/>
      <c r="BR61" s="30"/>
      <c r="BS61" s="186"/>
      <c r="BT61" s="31"/>
      <c r="BU61" s="32"/>
      <c r="BV61" s="30"/>
      <c r="BW61" s="30"/>
      <c r="BX61" s="30"/>
      <c r="BY61" s="30"/>
      <c r="BZ61" s="30"/>
      <c r="CA61" s="30"/>
    </row>
    <row r="62" spans="1:81" ht="25.05" customHeight="1" thickBot="1" x14ac:dyDescent="0.5">
      <c r="A62" s="21"/>
      <c r="B62" s="22"/>
      <c r="C62" s="23"/>
      <c r="D62" s="23"/>
      <c r="E62" s="24"/>
      <c r="F62" s="25"/>
      <c r="G62" s="26"/>
      <c r="H62" s="26"/>
      <c r="I62" s="26"/>
      <c r="J62" s="26"/>
      <c r="K62" s="27"/>
      <c r="L62" s="42" t="s">
        <v>12</v>
      </c>
      <c r="M62" s="78">
        <v>0</v>
      </c>
      <c r="N62" s="188" t="s">
        <v>31</v>
      </c>
      <c r="O62" s="53"/>
      <c r="P62" s="119"/>
      <c r="Q62" s="125"/>
      <c r="R62" s="122"/>
      <c r="S62" s="97"/>
      <c r="T62" s="119"/>
      <c r="U62" s="53"/>
      <c r="V62" s="119"/>
      <c r="W62" s="128">
        <f t="shared" si="47"/>
        <v>0</v>
      </c>
      <c r="X62" s="136">
        <f t="shared" si="48"/>
        <v>0</v>
      </c>
      <c r="Y62" s="54">
        <f>W62+X62</f>
        <v>0</v>
      </c>
      <c r="Z62" s="188" t="s">
        <v>31</v>
      </c>
      <c r="AA62" s="53"/>
      <c r="AB62" s="119"/>
      <c r="AC62" s="125"/>
      <c r="AD62" s="122"/>
      <c r="AE62" s="97"/>
      <c r="AF62" s="119"/>
      <c r="AG62" s="53"/>
      <c r="AH62" s="119"/>
      <c r="AI62" s="128">
        <f t="shared" si="44"/>
        <v>0</v>
      </c>
      <c r="AJ62" s="132">
        <f t="shared" si="44"/>
        <v>0</v>
      </c>
      <c r="AK62" s="109">
        <f>AI62+AJ62</f>
        <v>0</v>
      </c>
      <c r="AL62" s="188" t="s">
        <v>31</v>
      </c>
      <c r="AM62" s="53"/>
      <c r="AN62" s="119"/>
      <c r="AO62" s="125"/>
      <c r="AP62" s="122"/>
      <c r="AQ62" s="141"/>
      <c r="AR62" s="145"/>
      <c r="AS62" s="53"/>
      <c r="AT62" s="119"/>
      <c r="AU62" s="128">
        <f t="shared" si="45"/>
        <v>0</v>
      </c>
      <c r="AV62" s="136">
        <f t="shared" si="45"/>
        <v>0</v>
      </c>
      <c r="AW62" s="111">
        <f>AU62+AV62</f>
        <v>0</v>
      </c>
      <c r="AX62" s="188" t="s">
        <v>31</v>
      </c>
      <c r="AY62" s="53"/>
      <c r="AZ62" s="119"/>
      <c r="BA62" s="125"/>
      <c r="BB62" s="122"/>
      <c r="BC62" s="97"/>
      <c r="BD62" s="119"/>
      <c r="BE62" s="53"/>
      <c r="BF62" s="119"/>
      <c r="BG62" s="97"/>
      <c r="BH62" s="119"/>
      <c r="BI62" s="53"/>
      <c r="BJ62" s="119"/>
      <c r="BK62" s="137">
        <f t="shared" si="46"/>
        <v>0</v>
      </c>
      <c r="BL62" s="134">
        <f t="shared" si="46"/>
        <v>0</v>
      </c>
      <c r="BM62" s="111">
        <f>BK62+BL62</f>
        <v>0</v>
      </c>
      <c r="BN62" s="20"/>
      <c r="BO62" s="186"/>
      <c r="BP62" s="186"/>
      <c r="BQ62" s="186"/>
      <c r="BR62" s="186"/>
      <c r="BS62" s="186"/>
      <c r="BT62" s="189"/>
      <c r="BU62" s="32"/>
      <c r="BV62" s="30"/>
      <c r="BW62" s="30"/>
      <c r="BX62" s="30"/>
      <c r="BY62" s="30"/>
      <c r="BZ62" s="30"/>
      <c r="CA62" s="30"/>
    </row>
    <row r="63" spans="1:81" ht="72.7" customHeight="1" thickBot="1" x14ac:dyDescent="0.5">
      <c r="A63" s="21"/>
      <c r="B63" s="22"/>
      <c r="C63" s="23"/>
      <c r="D63" s="23"/>
      <c r="E63" s="24"/>
      <c r="F63" s="25"/>
      <c r="G63" s="26"/>
      <c r="H63" s="26"/>
      <c r="I63" s="26"/>
      <c r="J63" s="26"/>
      <c r="K63" s="27"/>
      <c r="L63" s="43"/>
      <c r="M63" s="173"/>
      <c r="N63" s="174" t="s">
        <v>22</v>
      </c>
      <c r="O63" s="175" t="s">
        <v>59</v>
      </c>
      <c r="P63" s="176"/>
      <c r="Q63" s="73"/>
      <c r="R63" s="73"/>
      <c r="S63" s="73"/>
      <c r="T63" s="73"/>
      <c r="U63" s="73"/>
      <c r="V63" s="73"/>
      <c r="W63" s="73"/>
      <c r="X63" s="73"/>
      <c r="Y63" s="76">
        <f>IF(Y64&lt;0,"",IF(Y64=M62,Y64,"Ha de ser igual al nombre de persones participants ateses"))</f>
        <v>0</v>
      </c>
      <c r="Z63" s="174" t="s">
        <v>22</v>
      </c>
      <c r="AA63" s="175" t="s">
        <v>60</v>
      </c>
      <c r="AB63" s="177"/>
      <c r="AC63" s="73"/>
      <c r="AD63" s="73"/>
      <c r="AE63" s="73"/>
      <c r="AF63" s="73"/>
      <c r="AG63" s="73"/>
      <c r="AH63" s="73"/>
      <c r="AI63" s="73"/>
      <c r="AJ63" s="73"/>
      <c r="AK63" s="76">
        <f>IF(AK64&lt;0,"",IF(AK64=M62,AK64,"Ha de ser igual al nombre de persones participants ateses"))</f>
        <v>0</v>
      </c>
      <c r="AL63" s="174" t="s">
        <v>22</v>
      </c>
      <c r="AM63" s="175" t="s">
        <v>61</v>
      </c>
      <c r="AN63" s="177"/>
      <c r="AO63" s="73"/>
      <c r="AP63" s="73"/>
      <c r="AQ63" s="73"/>
      <c r="AR63" s="73"/>
      <c r="AS63" s="73"/>
      <c r="AT63" s="73"/>
      <c r="AU63" s="73"/>
      <c r="AV63" s="73"/>
      <c r="AW63" s="76">
        <f>IF(AW64&lt;0,"",IF(AW64=M62,AW64,"Ha de ser igual al nombre de persones participants ateses"))</f>
        <v>0</v>
      </c>
      <c r="AX63" s="174" t="s">
        <v>22</v>
      </c>
      <c r="AY63" s="175" t="s">
        <v>62</v>
      </c>
      <c r="AZ63" s="177"/>
      <c r="BA63" s="73"/>
      <c r="BB63" s="73"/>
      <c r="BC63" s="73"/>
      <c r="BD63" s="73"/>
      <c r="BE63" s="73"/>
      <c r="BF63" s="73"/>
      <c r="BG63" s="73"/>
      <c r="BH63" s="73"/>
      <c r="BI63" s="73"/>
      <c r="BJ63" s="73"/>
      <c r="BK63" s="73"/>
      <c r="BL63" s="73"/>
      <c r="BM63" s="76">
        <f>BM64</f>
        <v>0</v>
      </c>
      <c r="BN63" s="20"/>
      <c r="BO63" s="186"/>
      <c r="BP63" s="186"/>
      <c r="BQ63" s="186"/>
      <c r="BR63" s="186"/>
      <c r="BS63" s="186"/>
      <c r="BT63" s="189"/>
      <c r="BU63" s="32"/>
      <c r="BV63" s="30"/>
      <c r="BW63" s="30"/>
      <c r="BX63" s="30"/>
      <c r="BY63" s="30"/>
      <c r="BZ63" s="30"/>
      <c r="CA63" s="30"/>
    </row>
    <row r="64" spans="1:81" ht="25.05" hidden="1" customHeight="1" x14ac:dyDescent="0.45">
      <c r="A64" s="21"/>
      <c r="B64" s="22"/>
      <c r="C64" s="23"/>
      <c r="D64" s="23"/>
      <c r="E64" s="24"/>
      <c r="F64" s="25"/>
      <c r="G64" s="26"/>
      <c r="H64" s="26"/>
      <c r="I64" s="26"/>
      <c r="J64" s="26"/>
      <c r="K64" s="27"/>
      <c r="L64" s="42"/>
      <c r="M64" s="178"/>
      <c r="N64" s="179"/>
      <c r="O64" s="180"/>
      <c r="P64" s="181"/>
      <c r="Q64" s="75"/>
      <c r="R64" s="75"/>
      <c r="S64" s="75"/>
      <c r="T64" s="75"/>
      <c r="U64" s="75"/>
      <c r="V64" s="75"/>
      <c r="W64" s="75"/>
      <c r="X64" s="75"/>
      <c r="Y64" s="77">
        <f>SUM(Y60:Y62)</f>
        <v>0</v>
      </c>
      <c r="Z64" s="179"/>
      <c r="AA64" s="182"/>
      <c r="AB64" s="183"/>
      <c r="AC64" s="75"/>
      <c r="AD64" s="75"/>
      <c r="AE64" s="75"/>
      <c r="AF64" s="75"/>
      <c r="AG64" s="75"/>
      <c r="AH64" s="75"/>
      <c r="AI64" s="75"/>
      <c r="AJ64" s="75"/>
      <c r="AK64" s="77">
        <f>SUM(AK60:AK62)</f>
        <v>0</v>
      </c>
      <c r="AL64" s="179"/>
      <c r="AM64" s="182"/>
      <c r="AN64" s="183"/>
      <c r="AO64" s="75"/>
      <c r="AP64" s="75"/>
      <c r="AQ64" s="75"/>
      <c r="AR64" s="75"/>
      <c r="AS64" s="75"/>
      <c r="AT64" s="75"/>
      <c r="AU64" s="75"/>
      <c r="AV64" s="75"/>
      <c r="AW64" s="77">
        <f>SUM(AW60:AW62)</f>
        <v>0</v>
      </c>
      <c r="AX64" s="179"/>
      <c r="AY64" s="182"/>
      <c r="AZ64" s="183"/>
      <c r="BA64" s="75"/>
      <c r="BB64" s="75"/>
      <c r="BC64" s="75"/>
      <c r="BD64" s="75"/>
      <c r="BE64" s="75"/>
      <c r="BF64" s="75"/>
      <c r="BG64" s="75"/>
      <c r="BH64" s="75"/>
      <c r="BI64" s="75"/>
      <c r="BJ64" s="75"/>
      <c r="BK64" s="75"/>
      <c r="BL64" s="75"/>
      <c r="BM64" s="77">
        <f>SUM(BM60:BM62)</f>
        <v>0</v>
      </c>
      <c r="BN64" s="20"/>
      <c r="BO64" s="186"/>
      <c r="BP64" s="186"/>
      <c r="BQ64" s="186"/>
      <c r="BR64" s="186"/>
      <c r="BS64" s="186"/>
      <c r="BT64" s="189"/>
      <c r="BU64" s="32"/>
      <c r="BV64" s="30"/>
      <c r="BW64" s="30"/>
      <c r="BX64" s="30"/>
      <c r="BY64" s="30"/>
      <c r="BZ64" s="30"/>
      <c r="CA64" s="30"/>
    </row>
    <row r="65" spans="1:81" ht="25.05" customHeight="1" x14ac:dyDescent="0.45">
      <c r="A65" s="21"/>
      <c r="B65" s="22"/>
      <c r="C65" s="23"/>
      <c r="D65" s="23"/>
      <c r="E65" s="24"/>
      <c r="F65" s="25"/>
      <c r="G65" s="26"/>
      <c r="H65" s="26"/>
      <c r="I65" s="26"/>
      <c r="J65" s="26"/>
      <c r="K65" s="27"/>
      <c r="L65" s="190"/>
      <c r="M65" s="29"/>
      <c r="N65" s="71" t="s">
        <v>29</v>
      </c>
      <c r="O65" s="53"/>
      <c r="P65" s="117"/>
      <c r="Q65" s="123"/>
      <c r="R65" s="120"/>
      <c r="S65" s="97"/>
      <c r="T65" s="117"/>
      <c r="U65" s="53"/>
      <c r="V65" s="117"/>
      <c r="W65" s="128">
        <f>O65+Q65+S65+U65</f>
        <v>0</v>
      </c>
      <c r="X65" s="129">
        <f>P65+R65+T65+V65</f>
        <v>0</v>
      </c>
      <c r="Y65" s="65">
        <f>W65+X65</f>
        <v>0</v>
      </c>
      <c r="Z65" s="71" t="s">
        <v>29</v>
      </c>
      <c r="AA65" s="53"/>
      <c r="AB65" s="117"/>
      <c r="AC65" s="123"/>
      <c r="AD65" s="120"/>
      <c r="AE65" s="97"/>
      <c r="AF65" s="117"/>
      <c r="AG65" s="53"/>
      <c r="AH65" s="117"/>
      <c r="AI65" s="128">
        <f t="shared" ref="AI65:AJ67" si="49">AA65+AC65+AE65+AG65</f>
        <v>0</v>
      </c>
      <c r="AJ65" s="129">
        <f t="shared" si="49"/>
        <v>0</v>
      </c>
      <c r="AK65" s="113">
        <f>AI65+AJ65</f>
        <v>0</v>
      </c>
      <c r="AL65" s="71" t="s">
        <v>29</v>
      </c>
      <c r="AM65" s="53"/>
      <c r="AN65" s="117"/>
      <c r="AO65" s="123"/>
      <c r="AP65" s="120"/>
      <c r="AQ65" s="141"/>
      <c r="AR65" s="142"/>
      <c r="AS65" s="53"/>
      <c r="AT65" s="117"/>
      <c r="AU65" s="128">
        <f t="shared" ref="AU65:AV67" si="50">AM65+AS65</f>
        <v>0</v>
      </c>
      <c r="AV65" s="129">
        <f t="shared" si="50"/>
        <v>0</v>
      </c>
      <c r="AW65" s="110">
        <f>AU65+AV65</f>
        <v>0</v>
      </c>
      <c r="AX65" s="71" t="s">
        <v>29</v>
      </c>
      <c r="AY65" s="53"/>
      <c r="AZ65" s="117"/>
      <c r="BA65" s="123"/>
      <c r="BB65" s="120"/>
      <c r="BC65" s="97"/>
      <c r="BD65" s="117"/>
      <c r="BE65" s="53"/>
      <c r="BF65" s="117"/>
      <c r="BG65" s="97"/>
      <c r="BH65" s="117"/>
      <c r="BI65" s="53"/>
      <c r="BJ65" s="117"/>
      <c r="BK65" s="133">
        <f>AY65+BA65+BC65+BE65+BG65+BI65</f>
        <v>0</v>
      </c>
      <c r="BL65" s="134">
        <f>AZ65+BB65+BD65+BF65+BH65+BJ65</f>
        <v>0</v>
      </c>
      <c r="BM65" s="110">
        <f>BK65+BL65</f>
        <v>0</v>
      </c>
      <c r="BN65" s="20"/>
      <c r="BO65" s="186"/>
      <c r="BP65" s="186"/>
      <c r="BQ65" s="186"/>
      <c r="BR65" s="186"/>
      <c r="BS65" s="186"/>
      <c r="BT65" s="189"/>
      <c r="BU65" s="32"/>
      <c r="BV65" s="30"/>
      <c r="BW65" s="30"/>
      <c r="BX65" s="30"/>
      <c r="BY65" s="30"/>
      <c r="BZ65" s="30"/>
      <c r="CA65" s="30"/>
    </row>
    <row r="66" spans="1:81" s="47" customFormat="1" ht="25.05" customHeight="1" x14ac:dyDescent="0.45">
      <c r="A66" s="21"/>
      <c r="B66" s="22"/>
      <c r="C66" s="23"/>
      <c r="D66" s="23"/>
      <c r="E66" s="24"/>
      <c r="F66" s="25"/>
      <c r="G66" s="26"/>
      <c r="H66" s="26"/>
      <c r="I66" s="26"/>
      <c r="J66" s="26"/>
      <c r="K66" s="27"/>
      <c r="L66" s="42"/>
      <c r="M66" s="187" t="s">
        <v>51</v>
      </c>
      <c r="N66" s="28" t="s">
        <v>30</v>
      </c>
      <c r="O66" s="66"/>
      <c r="P66" s="118"/>
      <c r="Q66" s="124"/>
      <c r="R66" s="121"/>
      <c r="S66" s="98"/>
      <c r="T66" s="118"/>
      <c r="U66" s="66"/>
      <c r="V66" s="118"/>
      <c r="W66" s="130">
        <f t="shared" ref="W66:W67" si="51">O66+Q66+S66+U66</f>
        <v>0</v>
      </c>
      <c r="X66" s="131">
        <f t="shared" ref="X66:X67" si="52">P66+R66+T66+V66</f>
        <v>0</v>
      </c>
      <c r="Y66" s="52">
        <f>W66+X66</f>
        <v>0</v>
      </c>
      <c r="Z66" s="28" t="s">
        <v>30</v>
      </c>
      <c r="AA66" s="66"/>
      <c r="AB66" s="118"/>
      <c r="AC66" s="124"/>
      <c r="AD66" s="121"/>
      <c r="AE66" s="98"/>
      <c r="AF66" s="118"/>
      <c r="AG66" s="66"/>
      <c r="AH66" s="118"/>
      <c r="AI66" s="130">
        <f t="shared" si="49"/>
        <v>0</v>
      </c>
      <c r="AJ66" s="131">
        <f t="shared" si="49"/>
        <v>0</v>
      </c>
      <c r="AK66" s="70">
        <f>AI66+AJ66</f>
        <v>0</v>
      </c>
      <c r="AL66" s="28" t="s">
        <v>30</v>
      </c>
      <c r="AM66" s="66"/>
      <c r="AN66" s="118"/>
      <c r="AO66" s="124"/>
      <c r="AP66" s="121"/>
      <c r="AQ66" s="143"/>
      <c r="AR66" s="144"/>
      <c r="AS66" s="66"/>
      <c r="AT66" s="118"/>
      <c r="AU66" s="130">
        <f t="shared" si="50"/>
        <v>0</v>
      </c>
      <c r="AV66" s="131">
        <f t="shared" si="50"/>
        <v>0</v>
      </c>
      <c r="AW66" s="112">
        <f>AU66+AV66</f>
        <v>0</v>
      </c>
      <c r="AX66" s="28" t="s">
        <v>30</v>
      </c>
      <c r="AY66" s="66"/>
      <c r="AZ66" s="118"/>
      <c r="BA66" s="124"/>
      <c r="BB66" s="121"/>
      <c r="BC66" s="98"/>
      <c r="BD66" s="118"/>
      <c r="BE66" s="66"/>
      <c r="BF66" s="118"/>
      <c r="BG66" s="98"/>
      <c r="BH66" s="118"/>
      <c r="BI66" s="66"/>
      <c r="BJ66" s="118"/>
      <c r="BK66" s="135">
        <f>AY66+BA66+BC66+BE66+BG66+BI66</f>
        <v>0</v>
      </c>
      <c r="BL66" s="138">
        <f>AZ66+BB66+BD66+BF66+BH66+BJ66</f>
        <v>0</v>
      </c>
      <c r="BM66" s="112">
        <f>BK66+BL66</f>
        <v>0</v>
      </c>
      <c r="BN66" s="20"/>
      <c r="BO66" s="186"/>
      <c r="BP66" s="186"/>
      <c r="BQ66" s="186"/>
      <c r="BR66" s="186"/>
      <c r="BS66" s="186"/>
      <c r="BT66" s="189"/>
      <c r="BU66" s="32"/>
      <c r="BV66" s="30"/>
      <c r="BW66" s="30"/>
      <c r="BX66" s="30"/>
      <c r="BY66" s="30"/>
      <c r="BZ66" s="30"/>
      <c r="CA66" s="30"/>
      <c r="CB66" s="39"/>
      <c r="CC66" s="39"/>
    </row>
    <row r="67" spans="1:81" s="47" customFormat="1" ht="25.05" customHeight="1" thickBot="1" x14ac:dyDescent="0.5">
      <c r="A67" s="21"/>
      <c r="B67" s="22"/>
      <c r="C67" s="23"/>
      <c r="D67" s="23"/>
      <c r="E67" s="24"/>
      <c r="F67" s="25"/>
      <c r="G67" s="26"/>
      <c r="H67" s="26"/>
      <c r="I67" s="26"/>
      <c r="J67" s="26"/>
      <c r="K67" s="27"/>
      <c r="L67" s="42" t="s">
        <v>13</v>
      </c>
      <c r="M67" s="78">
        <v>0</v>
      </c>
      <c r="N67" s="188" t="s">
        <v>31</v>
      </c>
      <c r="O67" s="53"/>
      <c r="P67" s="119"/>
      <c r="Q67" s="125"/>
      <c r="R67" s="122"/>
      <c r="S67" s="97"/>
      <c r="T67" s="119"/>
      <c r="U67" s="53"/>
      <c r="V67" s="119"/>
      <c r="W67" s="128">
        <f t="shared" si="51"/>
        <v>0</v>
      </c>
      <c r="X67" s="136">
        <f t="shared" si="52"/>
        <v>0</v>
      </c>
      <c r="Y67" s="54">
        <f>W67+X67</f>
        <v>0</v>
      </c>
      <c r="Z67" s="188" t="s">
        <v>31</v>
      </c>
      <c r="AA67" s="53"/>
      <c r="AB67" s="119"/>
      <c r="AC67" s="125"/>
      <c r="AD67" s="122"/>
      <c r="AE67" s="97"/>
      <c r="AF67" s="119"/>
      <c r="AG67" s="53"/>
      <c r="AH67" s="119"/>
      <c r="AI67" s="128">
        <f t="shared" si="49"/>
        <v>0</v>
      </c>
      <c r="AJ67" s="132">
        <f t="shared" si="49"/>
        <v>0</v>
      </c>
      <c r="AK67" s="109">
        <f>AI67+AJ67</f>
        <v>0</v>
      </c>
      <c r="AL67" s="188" t="s">
        <v>31</v>
      </c>
      <c r="AM67" s="53"/>
      <c r="AN67" s="119"/>
      <c r="AO67" s="125"/>
      <c r="AP67" s="122"/>
      <c r="AQ67" s="141"/>
      <c r="AR67" s="145"/>
      <c r="AS67" s="53"/>
      <c r="AT67" s="119"/>
      <c r="AU67" s="128">
        <f t="shared" si="50"/>
        <v>0</v>
      </c>
      <c r="AV67" s="136">
        <f t="shared" si="50"/>
        <v>0</v>
      </c>
      <c r="AW67" s="111">
        <f>AU67+AV67</f>
        <v>0</v>
      </c>
      <c r="AX67" s="188" t="s">
        <v>31</v>
      </c>
      <c r="AY67" s="53"/>
      <c r="AZ67" s="119"/>
      <c r="BA67" s="125"/>
      <c r="BB67" s="122"/>
      <c r="BC67" s="97"/>
      <c r="BD67" s="119"/>
      <c r="BE67" s="53"/>
      <c r="BF67" s="119"/>
      <c r="BG67" s="97"/>
      <c r="BH67" s="119"/>
      <c r="BI67" s="53"/>
      <c r="BJ67" s="119"/>
      <c r="BK67" s="137">
        <f t="shared" ref="BK67:BL67" si="53">AY67+BA67+BC67+BE67+BG67+BI67</f>
        <v>0</v>
      </c>
      <c r="BL67" s="134">
        <f t="shared" si="53"/>
        <v>0</v>
      </c>
      <c r="BM67" s="111">
        <f>BK67+BL67</f>
        <v>0</v>
      </c>
      <c r="BN67" s="20"/>
      <c r="BO67" s="186"/>
      <c r="BP67" s="186"/>
      <c r="BQ67" s="186"/>
      <c r="BR67" s="186"/>
      <c r="BS67" s="186"/>
      <c r="BT67" s="189"/>
      <c r="BU67" s="32"/>
      <c r="BV67" s="30"/>
      <c r="BW67" s="30"/>
      <c r="BX67" s="30"/>
      <c r="BY67" s="30"/>
      <c r="BZ67" s="30"/>
      <c r="CA67" s="30"/>
      <c r="CB67" s="39"/>
      <c r="CC67" s="39"/>
    </row>
    <row r="68" spans="1:81" s="47" customFormat="1" ht="72.7" customHeight="1" thickBot="1" x14ac:dyDescent="0.5">
      <c r="A68" s="21"/>
      <c r="B68" s="22"/>
      <c r="C68" s="23"/>
      <c r="D68" s="23"/>
      <c r="E68" s="24"/>
      <c r="F68" s="25"/>
      <c r="G68" s="26"/>
      <c r="H68" s="26"/>
      <c r="I68" s="26"/>
      <c r="J68" s="26"/>
      <c r="K68" s="27"/>
      <c r="L68" s="43"/>
      <c r="M68" s="173"/>
      <c r="N68" s="174" t="s">
        <v>22</v>
      </c>
      <c r="O68" s="175" t="s">
        <v>59</v>
      </c>
      <c r="P68" s="176"/>
      <c r="Q68" s="73"/>
      <c r="R68" s="73"/>
      <c r="S68" s="73"/>
      <c r="T68" s="73"/>
      <c r="U68" s="73"/>
      <c r="V68" s="73"/>
      <c r="W68" s="73"/>
      <c r="X68" s="73"/>
      <c r="Y68" s="76">
        <f>IF(Y69&lt;0,"",IF(Y69=M67,Y69,"Ha de ser igual al nombre de persones participants ateses"))</f>
        <v>0</v>
      </c>
      <c r="Z68" s="174" t="s">
        <v>22</v>
      </c>
      <c r="AA68" s="175" t="s">
        <v>60</v>
      </c>
      <c r="AB68" s="177"/>
      <c r="AC68" s="73"/>
      <c r="AD68" s="73"/>
      <c r="AE68" s="73"/>
      <c r="AF68" s="73"/>
      <c r="AG68" s="73"/>
      <c r="AH68" s="73"/>
      <c r="AI68" s="73"/>
      <c r="AJ68" s="73"/>
      <c r="AK68" s="76">
        <f>IF(AK69&lt;0,"",IF(AK69=M67,AK69,"Ha de ser igual al nombre de persones participants ateses"))</f>
        <v>0</v>
      </c>
      <c r="AL68" s="174" t="s">
        <v>22</v>
      </c>
      <c r="AM68" s="175" t="s">
        <v>61</v>
      </c>
      <c r="AN68" s="177"/>
      <c r="AO68" s="73"/>
      <c r="AP68" s="73"/>
      <c r="AQ68" s="73"/>
      <c r="AR68" s="73"/>
      <c r="AS68" s="73"/>
      <c r="AT68" s="73"/>
      <c r="AU68" s="73"/>
      <c r="AV68" s="73"/>
      <c r="AW68" s="76">
        <f>IF(AW69&lt;0,"",IF(AW69=M67,AW69,"Ha de ser igual al nombre de persones participants ateses"))</f>
        <v>0</v>
      </c>
      <c r="AX68" s="174" t="s">
        <v>22</v>
      </c>
      <c r="AY68" s="175" t="s">
        <v>62</v>
      </c>
      <c r="AZ68" s="177"/>
      <c r="BA68" s="73"/>
      <c r="BB68" s="73"/>
      <c r="BC68" s="73"/>
      <c r="BD68" s="73"/>
      <c r="BE68" s="73"/>
      <c r="BF68" s="73"/>
      <c r="BG68" s="73"/>
      <c r="BH68" s="73"/>
      <c r="BI68" s="73"/>
      <c r="BJ68" s="73"/>
      <c r="BK68" s="73"/>
      <c r="BL68" s="73"/>
      <c r="BM68" s="76">
        <f>BM69</f>
        <v>0</v>
      </c>
      <c r="BN68" s="20"/>
      <c r="BO68" s="186"/>
      <c r="BP68" s="186"/>
      <c r="BQ68" s="186"/>
      <c r="BR68" s="186"/>
      <c r="BS68" s="186"/>
      <c r="BT68" s="189"/>
      <c r="BU68" s="32"/>
      <c r="BV68" s="30"/>
      <c r="BW68" s="30"/>
      <c r="BX68" s="30"/>
      <c r="BY68" s="30"/>
      <c r="BZ68" s="30"/>
      <c r="CA68" s="30"/>
      <c r="CB68" s="39"/>
      <c r="CC68" s="39"/>
    </row>
    <row r="69" spans="1:81" s="47" customFormat="1" ht="25.05" hidden="1" customHeight="1" x14ac:dyDescent="0.45">
      <c r="A69" s="21"/>
      <c r="B69" s="22"/>
      <c r="C69" s="23"/>
      <c r="D69" s="23"/>
      <c r="E69" s="24"/>
      <c r="F69" s="25"/>
      <c r="G69" s="26"/>
      <c r="H69" s="26"/>
      <c r="I69" s="26"/>
      <c r="J69" s="26"/>
      <c r="K69" s="27"/>
      <c r="L69" s="42"/>
      <c r="M69" s="178"/>
      <c r="N69" s="179"/>
      <c r="O69" s="180"/>
      <c r="P69" s="181"/>
      <c r="Q69" s="75"/>
      <c r="R69" s="75"/>
      <c r="S69" s="75"/>
      <c r="T69" s="75"/>
      <c r="U69" s="75"/>
      <c r="V69" s="75"/>
      <c r="W69" s="75"/>
      <c r="X69" s="75"/>
      <c r="Y69" s="77">
        <f>SUM(Y65:Y67)</f>
        <v>0</v>
      </c>
      <c r="Z69" s="179"/>
      <c r="AA69" s="182"/>
      <c r="AB69" s="183"/>
      <c r="AC69" s="75"/>
      <c r="AD69" s="75"/>
      <c r="AE69" s="75"/>
      <c r="AF69" s="75"/>
      <c r="AG69" s="75"/>
      <c r="AH69" s="75"/>
      <c r="AI69" s="75"/>
      <c r="AJ69" s="75"/>
      <c r="AK69" s="77">
        <f>SUM(AK65:AK67)</f>
        <v>0</v>
      </c>
      <c r="AL69" s="179"/>
      <c r="AM69" s="182"/>
      <c r="AN69" s="183"/>
      <c r="AO69" s="75"/>
      <c r="AP69" s="75"/>
      <c r="AQ69" s="75"/>
      <c r="AR69" s="75"/>
      <c r="AS69" s="75"/>
      <c r="AT69" s="75"/>
      <c r="AU69" s="75"/>
      <c r="AV69" s="75"/>
      <c r="AW69" s="77">
        <f>SUM(AW65:AW67)</f>
        <v>0</v>
      </c>
      <c r="AX69" s="179"/>
      <c r="AY69" s="182"/>
      <c r="AZ69" s="183"/>
      <c r="BA69" s="75"/>
      <c r="BB69" s="75"/>
      <c r="BC69" s="75"/>
      <c r="BD69" s="75"/>
      <c r="BE69" s="75"/>
      <c r="BF69" s="75"/>
      <c r="BG69" s="75"/>
      <c r="BH69" s="75"/>
      <c r="BI69" s="75"/>
      <c r="BJ69" s="75"/>
      <c r="BK69" s="75"/>
      <c r="BL69" s="75"/>
      <c r="BM69" s="77">
        <f>SUM(BM65:BM67)</f>
        <v>0</v>
      </c>
      <c r="BN69" s="20"/>
      <c r="BO69" s="186"/>
      <c r="BP69" s="186"/>
      <c r="BQ69" s="186"/>
      <c r="BR69" s="186"/>
      <c r="BS69" s="186"/>
      <c r="BT69" s="189"/>
      <c r="BU69" s="32"/>
      <c r="BV69" s="30"/>
      <c r="BW69" s="30"/>
      <c r="BX69" s="30"/>
      <c r="BY69" s="30"/>
      <c r="BZ69" s="30"/>
      <c r="CA69" s="30"/>
      <c r="CB69" s="39"/>
      <c r="CC69" s="39"/>
    </row>
    <row r="70" spans="1:81" s="47" customFormat="1" ht="25.05" customHeight="1" x14ac:dyDescent="0.45">
      <c r="A70" s="21"/>
      <c r="B70" s="22"/>
      <c r="C70" s="23"/>
      <c r="D70" s="23"/>
      <c r="E70" s="24"/>
      <c r="F70" s="25"/>
      <c r="G70" s="26"/>
      <c r="H70" s="26"/>
      <c r="I70" s="26"/>
      <c r="J70" s="26"/>
      <c r="K70" s="27"/>
      <c r="L70" s="190"/>
      <c r="M70" s="29"/>
      <c r="N70" s="71" t="s">
        <v>29</v>
      </c>
      <c r="O70" s="53"/>
      <c r="P70" s="117"/>
      <c r="Q70" s="123"/>
      <c r="R70" s="120"/>
      <c r="S70" s="97"/>
      <c r="T70" s="117"/>
      <c r="U70" s="53"/>
      <c r="V70" s="117"/>
      <c r="W70" s="128">
        <f>O70+Q70+S70+U70</f>
        <v>0</v>
      </c>
      <c r="X70" s="129">
        <f>P70+R70+T70+V70</f>
        <v>0</v>
      </c>
      <c r="Y70" s="65">
        <f>W70+X70</f>
        <v>0</v>
      </c>
      <c r="Z70" s="71" t="s">
        <v>29</v>
      </c>
      <c r="AA70" s="53"/>
      <c r="AB70" s="117"/>
      <c r="AC70" s="123"/>
      <c r="AD70" s="120"/>
      <c r="AE70" s="97"/>
      <c r="AF70" s="117"/>
      <c r="AG70" s="53"/>
      <c r="AH70" s="117"/>
      <c r="AI70" s="128">
        <f t="shared" ref="AI70:AJ72" si="54">AA70+AC70+AE70+AG70</f>
        <v>0</v>
      </c>
      <c r="AJ70" s="129">
        <f t="shared" si="54"/>
        <v>0</v>
      </c>
      <c r="AK70" s="113">
        <f>AI70+AJ70</f>
        <v>0</v>
      </c>
      <c r="AL70" s="71" t="s">
        <v>29</v>
      </c>
      <c r="AM70" s="53"/>
      <c r="AN70" s="117"/>
      <c r="AO70" s="123"/>
      <c r="AP70" s="120"/>
      <c r="AQ70" s="141"/>
      <c r="AR70" s="142"/>
      <c r="AS70" s="53"/>
      <c r="AT70" s="117"/>
      <c r="AU70" s="128">
        <f t="shared" ref="AU70:AV72" si="55">AM70+AS70</f>
        <v>0</v>
      </c>
      <c r="AV70" s="129">
        <f t="shared" si="55"/>
        <v>0</v>
      </c>
      <c r="AW70" s="110">
        <f>AU70+AV70</f>
        <v>0</v>
      </c>
      <c r="AX70" s="71" t="s">
        <v>29</v>
      </c>
      <c r="AY70" s="53"/>
      <c r="AZ70" s="117"/>
      <c r="BA70" s="123"/>
      <c r="BB70" s="120"/>
      <c r="BC70" s="97"/>
      <c r="BD70" s="117"/>
      <c r="BE70" s="53"/>
      <c r="BF70" s="117"/>
      <c r="BG70" s="97"/>
      <c r="BH70" s="117"/>
      <c r="BI70" s="53"/>
      <c r="BJ70" s="117"/>
      <c r="BK70" s="133">
        <f t="shared" ref="BK70:BL72" si="56">AY70+BA70+BC70+BE70+BG70+BI70</f>
        <v>0</v>
      </c>
      <c r="BL70" s="134">
        <f t="shared" si="56"/>
        <v>0</v>
      </c>
      <c r="BM70" s="110">
        <f>BK70+BL70</f>
        <v>0</v>
      </c>
      <c r="BN70" s="20"/>
      <c r="BO70" s="186"/>
      <c r="BP70" s="186"/>
      <c r="BQ70" s="186"/>
      <c r="BR70" s="186"/>
      <c r="BS70" s="186"/>
      <c r="BT70" s="189"/>
      <c r="BU70" s="32"/>
      <c r="BV70" s="30"/>
      <c r="BW70" s="30"/>
      <c r="BX70" s="30"/>
      <c r="BY70" s="30"/>
      <c r="BZ70" s="30"/>
      <c r="CA70" s="30"/>
      <c r="CB70" s="39"/>
      <c r="CC70" s="39"/>
    </row>
    <row r="71" spans="1:81" s="47" customFormat="1" ht="25.05" customHeight="1" x14ac:dyDescent="0.45">
      <c r="A71" s="21"/>
      <c r="B71" s="22"/>
      <c r="C71" s="23"/>
      <c r="D71" s="23"/>
      <c r="E71" s="24"/>
      <c r="F71" s="25"/>
      <c r="G71" s="26"/>
      <c r="H71" s="26"/>
      <c r="I71" s="26"/>
      <c r="J71" s="26"/>
      <c r="K71" s="27"/>
      <c r="L71" s="42"/>
      <c r="M71" s="187" t="s">
        <v>51</v>
      </c>
      <c r="N71" s="28" t="s">
        <v>30</v>
      </c>
      <c r="O71" s="66"/>
      <c r="P71" s="118"/>
      <c r="Q71" s="124"/>
      <c r="R71" s="121"/>
      <c r="S71" s="98"/>
      <c r="T71" s="118"/>
      <c r="U71" s="66"/>
      <c r="V71" s="118"/>
      <c r="W71" s="130">
        <f t="shared" ref="W71:W72" si="57">O71+Q71+S71+U71</f>
        <v>0</v>
      </c>
      <c r="X71" s="131">
        <f t="shared" ref="X71:X72" si="58">P71+R71+T71+V71</f>
        <v>0</v>
      </c>
      <c r="Y71" s="52">
        <f>W71+X71</f>
        <v>0</v>
      </c>
      <c r="Z71" s="28" t="s">
        <v>30</v>
      </c>
      <c r="AA71" s="66"/>
      <c r="AB71" s="118"/>
      <c r="AC71" s="124"/>
      <c r="AD71" s="121"/>
      <c r="AE71" s="98"/>
      <c r="AF71" s="118"/>
      <c r="AG71" s="66"/>
      <c r="AH71" s="118"/>
      <c r="AI71" s="130">
        <f t="shared" si="54"/>
        <v>0</v>
      </c>
      <c r="AJ71" s="131">
        <f t="shared" si="54"/>
        <v>0</v>
      </c>
      <c r="AK71" s="70">
        <f>AI71+AJ71</f>
        <v>0</v>
      </c>
      <c r="AL71" s="28" t="s">
        <v>30</v>
      </c>
      <c r="AM71" s="66"/>
      <c r="AN71" s="118"/>
      <c r="AO71" s="124"/>
      <c r="AP71" s="121"/>
      <c r="AQ71" s="143"/>
      <c r="AR71" s="144"/>
      <c r="AS71" s="66"/>
      <c r="AT71" s="118"/>
      <c r="AU71" s="130">
        <f t="shared" si="55"/>
        <v>0</v>
      </c>
      <c r="AV71" s="131">
        <f t="shared" si="55"/>
        <v>0</v>
      </c>
      <c r="AW71" s="112">
        <f>AU71+AV71</f>
        <v>0</v>
      </c>
      <c r="AX71" s="28" t="s">
        <v>30</v>
      </c>
      <c r="AY71" s="66"/>
      <c r="AZ71" s="118"/>
      <c r="BA71" s="124"/>
      <c r="BB71" s="121"/>
      <c r="BC71" s="98"/>
      <c r="BD71" s="118"/>
      <c r="BE71" s="66"/>
      <c r="BF71" s="118"/>
      <c r="BG71" s="98"/>
      <c r="BH71" s="118"/>
      <c r="BI71" s="66"/>
      <c r="BJ71" s="118"/>
      <c r="BK71" s="135">
        <f t="shared" si="56"/>
        <v>0</v>
      </c>
      <c r="BL71" s="138">
        <f t="shared" si="56"/>
        <v>0</v>
      </c>
      <c r="BM71" s="112">
        <f>BK71+BL71</f>
        <v>0</v>
      </c>
      <c r="BN71" s="20"/>
      <c r="BO71" s="186"/>
      <c r="BP71" s="186"/>
      <c r="BQ71" s="186"/>
      <c r="BR71" s="186"/>
      <c r="BS71" s="186"/>
      <c r="BT71" s="189"/>
      <c r="BU71" s="32"/>
      <c r="BV71" s="30"/>
      <c r="BW71" s="30"/>
      <c r="BX71" s="30"/>
      <c r="BY71" s="30"/>
      <c r="BZ71" s="30"/>
      <c r="CA71" s="30"/>
      <c r="CB71" s="39"/>
      <c r="CC71" s="39"/>
    </row>
    <row r="72" spans="1:81" ht="25.05" customHeight="1" thickBot="1" x14ac:dyDescent="0.5">
      <c r="A72" s="21"/>
      <c r="B72" s="22"/>
      <c r="C72" s="23"/>
      <c r="D72" s="23"/>
      <c r="E72" s="24"/>
      <c r="F72" s="25"/>
      <c r="G72" s="26"/>
      <c r="H72" s="26"/>
      <c r="I72" s="26"/>
      <c r="J72" s="26"/>
      <c r="K72" s="27"/>
      <c r="L72" s="42" t="s">
        <v>14</v>
      </c>
      <c r="M72" s="78">
        <v>0</v>
      </c>
      <c r="N72" s="188" t="s">
        <v>31</v>
      </c>
      <c r="O72" s="53"/>
      <c r="P72" s="119"/>
      <c r="Q72" s="125"/>
      <c r="R72" s="122"/>
      <c r="S72" s="97"/>
      <c r="T72" s="119"/>
      <c r="U72" s="53"/>
      <c r="V72" s="119"/>
      <c r="W72" s="128">
        <f t="shared" si="57"/>
        <v>0</v>
      </c>
      <c r="X72" s="136">
        <f t="shared" si="58"/>
        <v>0</v>
      </c>
      <c r="Y72" s="54">
        <f>W72+X72</f>
        <v>0</v>
      </c>
      <c r="Z72" s="188" t="s">
        <v>31</v>
      </c>
      <c r="AA72" s="53"/>
      <c r="AB72" s="119"/>
      <c r="AC72" s="125"/>
      <c r="AD72" s="122"/>
      <c r="AE72" s="97"/>
      <c r="AF72" s="119"/>
      <c r="AG72" s="53"/>
      <c r="AH72" s="119"/>
      <c r="AI72" s="128">
        <f t="shared" si="54"/>
        <v>0</v>
      </c>
      <c r="AJ72" s="132">
        <f t="shared" si="54"/>
        <v>0</v>
      </c>
      <c r="AK72" s="109">
        <f>AI72+AJ72</f>
        <v>0</v>
      </c>
      <c r="AL72" s="188" t="s">
        <v>31</v>
      </c>
      <c r="AM72" s="53"/>
      <c r="AN72" s="119"/>
      <c r="AO72" s="125"/>
      <c r="AP72" s="122"/>
      <c r="AQ72" s="141"/>
      <c r="AR72" s="145"/>
      <c r="AS72" s="53"/>
      <c r="AT72" s="119"/>
      <c r="AU72" s="128">
        <f t="shared" si="55"/>
        <v>0</v>
      </c>
      <c r="AV72" s="136">
        <f t="shared" si="55"/>
        <v>0</v>
      </c>
      <c r="AW72" s="111">
        <f>AU72+AV72</f>
        <v>0</v>
      </c>
      <c r="AX72" s="188" t="s">
        <v>31</v>
      </c>
      <c r="AY72" s="53"/>
      <c r="AZ72" s="119"/>
      <c r="BA72" s="125"/>
      <c r="BB72" s="122"/>
      <c r="BC72" s="97"/>
      <c r="BD72" s="119"/>
      <c r="BE72" s="53"/>
      <c r="BF72" s="119"/>
      <c r="BG72" s="97"/>
      <c r="BH72" s="119"/>
      <c r="BI72" s="53"/>
      <c r="BJ72" s="119"/>
      <c r="BK72" s="137">
        <f t="shared" si="56"/>
        <v>0</v>
      </c>
      <c r="BL72" s="134">
        <f t="shared" si="56"/>
        <v>0</v>
      </c>
      <c r="BM72" s="111">
        <f>BK72+BL72</f>
        <v>0</v>
      </c>
    </row>
    <row r="73" spans="1:81" ht="72.7" customHeight="1" thickBot="1" x14ac:dyDescent="0.5">
      <c r="A73" s="85"/>
      <c r="B73" s="34"/>
      <c r="C73" s="35"/>
      <c r="D73" s="35"/>
      <c r="E73" s="36"/>
      <c r="F73" s="33"/>
      <c r="G73" s="37"/>
      <c r="H73" s="37"/>
      <c r="I73" s="37"/>
      <c r="J73" s="37"/>
      <c r="K73" s="38"/>
      <c r="L73" s="43"/>
      <c r="M73" s="173"/>
      <c r="N73" s="174" t="s">
        <v>22</v>
      </c>
      <c r="O73" s="175" t="s">
        <v>59</v>
      </c>
      <c r="P73" s="176"/>
      <c r="Q73" s="73"/>
      <c r="R73" s="73"/>
      <c r="S73" s="73"/>
      <c r="T73" s="73"/>
      <c r="U73" s="73"/>
      <c r="V73" s="73"/>
      <c r="W73" s="73"/>
      <c r="X73" s="73"/>
      <c r="Y73" s="76">
        <f>IF(Y74&lt;0,"",IF(Y74=M72,Y74,"Ha de ser igual al nombre de persones participants ateses"))</f>
        <v>0</v>
      </c>
      <c r="Z73" s="174" t="s">
        <v>22</v>
      </c>
      <c r="AA73" s="175" t="s">
        <v>60</v>
      </c>
      <c r="AB73" s="177"/>
      <c r="AC73" s="73"/>
      <c r="AD73" s="73"/>
      <c r="AE73" s="73"/>
      <c r="AF73" s="73"/>
      <c r="AG73" s="73"/>
      <c r="AH73" s="73"/>
      <c r="AI73" s="73"/>
      <c r="AJ73" s="73"/>
      <c r="AK73" s="76">
        <f>IF(AK74&lt;0,"",IF(AK74=M72,AK74,"Ha de ser igual al nombre de persones participants ateses"))</f>
        <v>0</v>
      </c>
      <c r="AL73" s="174" t="s">
        <v>22</v>
      </c>
      <c r="AM73" s="175" t="s">
        <v>61</v>
      </c>
      <c r="AN73" s="177"/>
      <c r="AO73" s="73"/>
      <c r="AP73" s="73"/>
      <c r="AQ73" s="73"/>
      <c r="AR73" s="73"/>
      <c r="AS73" s="73"/>
      <c r="AT73" s="73"/>
      <c r="AU73" s="73"/>
      <c r="AV73" s="73"/>
      <c r="AW73" s="76">
        <f>IF(AW74&lt;0,"",IF(AW74=M72,AW74,"Ha de ser igual al nombre de persones participants ateses"))</f>
        <v>0</v>
      </c>
      <c r="AX73" s="174" t="s">
        <v>22</v>
      </c>
      <c r="AY73" s="175" t="s">
        <v>62</v>
      </c>
      <c r="AZ73" s="177"/>
      <c r="BA73" s="73"/>
      <c r="BB73" s="73"/>
      <c r="BC73" s="73"/>
      <c r="BD73" s="73"/>
      <c r="BE73" s="73"/>
      <c r="BF73" s="73"/>
      <c r="BG73" s="73"/>
      <c r="BH73" s="73"/>
      <c r="BI73" s="73"/>
      <c r="BJ73" s="73"/>
      <c r="BK73" s="73"/>
      <c r="BL73" s="73"/>
      <c r="BM73" s="76">
        <f>BM74</f>
        <v>0</v>
      </c>
    </row>
    <row r="74" spans="1:81" ht="29.2" hidden="1" customHeight="1" x14ac:dyDescent="0.45">
      <c r="A74" s="25"/>
      <c r="B74" s="22"/>
      <c r="C74" s="23"/>
      <c r="D74" s="23"/>
      <c r="E74" s="24"/>
      <c r="F74" s="25"/>
      <c r="G74" s="26"/>
      <c r="H74" s="26"/>
      <c r="I74" s="26"/>
      <c r="J74" s="26"/>
      <c r="K74" s="26"/>
      <c r="L74" s="79"/>
      <c r="M74" s="186"/>
      <c r="N74" s="179"/>
      <c r="O74" s="181"/>
      <c r="P74" s="181"/>
      <c r="Q74" s="75"/>
      <c r="R74" s="75"/>
      <c r="S74" s="75"/>
      <c r="T74" s="75"/>
      <c r="U74" s="75"/>
      <c r="V74" s="75"/>
      <c r="W74" s="75"/>
      <c r="X74" s="75"/>
      <c r="Y74" s="77">
        <f>SUM(Y70:Y72)</f>
        <v>0</v>
      </c>
      <c r="Z74" s="179"/>
      <c r="AA74" s="183"/>
      <c r="AB74" s="183"/>
      <c r="AC74" s="75"/>
      <c r="AD74" s="75"/>
      <c r="AE74" s="75"/>
      <c r="AF74" s="75"/>
      <c r="AG74" s="75"/>
      <c r="AH74" s="75"/>
      <c r="AI74" s="75"/>
      <c r="AJ74" s="75"/>
      <c r="AK74" s="77">
        <f>SUM(AK70:AK72)</f>
        <v>0</v>
      </c>
      <c r="AL74" s="179"/>
      <c r="AM74" s="183"/>
      <c r="AN74" s="183"/>
      <c r="AO74" s="75"/>
      <c r="AP74" s="75"/>
      <c r="AQ74" s="75"/>
      <c r="AR74" s="75"/>
      <c r="AS74" s="75"/>
      <c r="AT74" s="75"/>
      <c r="AU74" s="75"/>
      <c r="AV74" s="75"/>
      <c r="AW74" s="77">
        <f>SUM(AW70:AW72)</f>
        <v>0</v>
      </c>
      <c r="AX74" s="179"/>
      <c r="AY74" s="183"/>
      <c r="AZ74" s="183"/>
      <c r="BA74" s="75"/>
      <c r="BB74" s="75"/>
      <c r="BC74" s="75"/>
      <c r="BD74" s="75"/>
      <c r="BE74" s="75"/>
      <c r="BF74" s="75"/>
      <c r="BG74" s="75"/>
      <c r="BH74" s="75"/>
      <c r="BI74" s="75"/>
      <c r="BJ74" s="75"/>
      <c r="BK74" s="75"/>
      <c r="BL74" s="75"/>
      <c r="BM74" s="77">
        <f>SUM(BM70:BM72)</f>
        <v>0</v>
      </c>
    </row>
    <row r="75" spans="1:81" s="193" customFormat="1" ht="47.2" customHeight="1" thickBot="1" x14ac:dyDescent="0.55000000000000004">
      <c r="A75" s="192" t="s">
        <v>21</v>
      </c>
      <c r="Y75" s="194"/>
      <c r="Z75" s="194"/>
      <c r="AL75" s="194"/>
      <c r="AX75" s="194"/>
      <c r="BM75" s="194"/>
      <c r="BN75" s="195"/>
      <c r="BO75" s="195"/>
      <c r="BP75" s="195"/>
      <c r="BQ75" s="195"/>
      <c r="BR75" s="195"/>
      <c r="BS75" s="195"/>
      <c r="BT75" s="196"/>
      <c r="BU75" s="197"/>
      <c r="BV75" s="195"/>
      <c r="BW75" s="195"/>
      <c r="BX75" s="195"/>
      <c r="BY75" s="195"/>
      <c r="BZ75" s="195"/>
      <c r="CA75" s="195"/>
      <c r="CB75" s="195"/>
      <c r="CC75" s="195"/>
    </row>
    <row r="76" spans="1:81" s="225" customFormat="1" ht="15.4" thickBot="1" x14ac:dyDescent="0.5">
      <c r="A76" s="198" t="s">
        <v>0</v>
      </c>
      <c r="B76" s="199"/>
      <c r="C76" s="199"/>
      <c r="D76" s="199"/>
      <c r="E76" s="199"/>
      <c r="F76" s="199"/>
      <c r="G76" s="199"/>
      <c r="H76" s="200"/>
      <c r="I76" s="201" t="s">
        <v>1</v>
      </c>
      <c r="J76" s="202"/>
      <c r="K76" s="203"/>
      <c r="L76" s="204"/>
      <c r="M76" s="205"/>
      <c r="N76" s="206" t="s">
        <v>2</v>
      </c>
      <c r="O76" s="207"/>
      <c r="P76" s="207"/>
      <c r="Q76" s="208"/>
      <c r="R76" s="208"/>
      <c r="S76" s="208"/>
      <c r="T76" s="208"/>
      <c r="U76" s="208"/>
      <c r="V76" s="208"/>
      <c r="W76" s="208"/>
      <c r="X76" s="208"/>
      <c r="Y76" s="209"/>
      <c r="Z76" s="210" t="s">
        <v>3</v>
      </c>
      <c r="AA76" s="211"/>
      <c r="AB76" s="211"/>
      <c r="AC76" s="211"/>
      <c r="AD76" s="211"/>
      <c r="AE76" s="212"/>
      <c r="AF76" s="212"/>
      <c r="AG76" s="212"/>
      <c r="AH76" s="212"/>
      <c r="AI76" s="212"/>
      <c r="AJ76" s="212"/>
      <c r="AK76" s="213"/>
      <c r="AL76" s="214" t="s">
        <v>4</v>
      </c>
      <c r="AM76" s="215"/>
      <c r="AN76" s="215"/>
      <c r="AO76" s="215"/>
      <c r="AP76" s="215"/>
      <c r="AQ76" s="216"/>
      <c r="AR76" s="216"/>
      <c r="AS76" s="216"/>
      <c r="AT76" s="216"/>
      <c r="AU76" s="216"/>
      <c r="AV76" s="216"/>
      <c r="AW76" s="217"/>
      <c r="AX76" s="218" t="s">
        <v>15</v>
      </c>
      <c r="AY76" s="219"/>
      <c r="AZ76" s="219"/>
      <c r="BA76" s="219"/>
      <c r="BB76" s="219"/>
      <c r="BC76" s="220"/>
      <c r="BD76" s="220"/>
      <c r="BE76" s="220"/>
      <c r="BF76" s="220"/>
      <c r="BG76" s="220"/>
      <c r="BH76" s="220"/>
      <c r="BI76" s="220"/>
      <c r="BJ76" s="220"/>
      <c r="BK76" s="220"/>
      <c r="BL76" s="220"/>
      <c r="BM76" s="221"/>
      <c r="BN76" s="222"/>
      <c r="BO76" s="222"/>
      <c r="BP76" s="222"/>
      <c r="BQ76" s="222"/>
      <c r="BR76" s="222"/>
      <c r="BS76" s="222"/>
      <c r="BT76" s="223"/>
      <c r="BU76" s="224"/>
      <c r="BV76" s="222"/>
      <c r="BW76" s="222"/>
      <c r="BX76" s="222"/>
      <c r="BY76" s="222"/>
      <c r="BZ76" s="222"/>
      <c r="CA76" s="222"/>
      <c r="CB76" s="222"/>
      <c r="CC76" s="222"/>
    </row>
    <row r="77" spans="1:81" ht="153" customHeight="1" thickBot="1" x14ac:dyDescent="0.5">
      <c r="A77" s="158" t="s">
        <v>54</v>
      </c>
      <c r="B77" s="159" t="s">
        <v>104</v>
      </c>
      <c r="C77" s="159" t="s">
        <v>5</v>
      </c>
      <c r="D77" s="159" t="s">
        <v>69</v>
      </c>
      <c r="E77" s="159" t="s">
        <v>70</v>
      </c>
      <c r="F77" s="159" t="s">
        <v>71</v>
      </c>
      <c r="G77" s="159" t="s">
        <v>6</v>
      </c>
      <c r="H77" s="160" t="s">
        <v>7</v>
      </c>
      <c r="I77" s="161" t="s">
        <v>8</v>
      </c>
      <c r="J77" s="161" t="s">
        <v>72</v>
      </c>
      <c r="K77" s="161" t="s">
        <v>32</v>
      </c>
      <c r="L77" s="162" t="s">
        <v>101</v>
      </c>
      <c r="M77" s="68" t="s">
        <v>73</v>
      </c>
      <c r="N77" s="67" t="s">
        <v>46</v>
      </c>
      <c r="O77" s="254" t="s">
        <v>34</v>
      </c>
      <c r="P77" s="255"/>
      <c r="Q77" s="254" t="s">
        <v>33</v>
      </c>
      <c r="R77" s="255"/>
      <c r="S77" s="254" t="s">
        <v>58</v>
      </c>
      <c r="T77" s="255"/>
      <c r="U77" s="254" t="s">
        <v>47</v>
      </c>
      <c r="V77" s="255"/>
      <c r="W77" s="126" t="s">
        <v>65</v>
      </c>
      <c r="X77" s="127" t="s">
        <v>65</v>
      </c>
      <c r="Y77" s="107" t="s">
        <v>65</v>
      </c>
      <c r="Z77" s="67" t="s">
        <v>46</v>
      </c>
      <c r="AA77" s="260" t="s">
        <v>35</v>
      </c>
      <c r="AB77" s="261"/>
      <c r="AC77" s="260" t="s">
        <v>36</v>
      </c>
      <c r="AD77" s="261"/>
      <c r="AE77" s="260" t="s">
        <v>37</v>
      </c>
      <c r="AF77" s="261"/>
      <c r="AG77" s="260" t="s">
        <v>38</v>
      </c>
      <c r="AH77" s="261"/>
      <c r="AI77" s="140" t="s">
        <v>66</v>
      </c>
      <c r="AJ77" s="139" t="s">
        <v>66</v>
      </c>
      <c r="AK77" s="108" t="s">
        <v>66</v>
      </c>
      <c r="AL77" s="67" t="s">
        <v>46</v>
      </c>
      <c r="AM77" s="256" t="s">
        <v>39</v>
      </c>
      <c r="AN77" s="257"/>
      <c r="AO77" s="256" t="s">
        <v>40</v>
      </c>
      <c r="AP77" s="257"/>
      <c r="AQ77" s="256" t="s">
        <v>9</v>
      </c>
      <c r="AR77" s="257"/>
      <c r="AS77" s="256" t="s">
        <v>49</v>
      </c>
      <c r="AT77" s="257"/>
      <c r="AU77" s="140" t="s">
        <v>67</v>
      </c>
      <c r="AV77" s="139" t="s">
        <v>67</v>
      </c>
      <c r="AW77" s="108" t="s">
        <v>67</v>
      </c>
      <c r="AX77" s="67" t="s">
        <v>46</v>
      </c>
      <c r="AY77" s="258" t="s">
        <v>10</v>
      </c>
      <c r="AZ77" s="259"/>
      <c r="BA77" s="258" t="s">
        <v>74</v>
      </c>
      <c r="BB77" s="259"/>
      <c r="BC77" s="258" t="s">
        <v>75</v>
      </c>
      <c r="BD77" s="259"/>
      <c r="BE77" s="258" t="s">
        <v>76</v>
      </c>
      <c r="BF77" s="259"/>
      <c r="BG77" s="258" t="s">
        <v>48</v>
      </c>
      <c r="BH77" s="259"/>
      <c r="BI77" s="258" t="s">
        <v>41</v>
      </c>
      <c r="BJ77" s="259"/>
      <c r="BK77" s="126" t="s">
        <v>68</v>
      </c>
      <c r="BL77" s="127" t="s">
        <v>68</v>
      </c>
      <c r="BM77" s="107" t="s">
        <v>68</v>
      </c>
      <c r="BN77" s="46"/>
      <c r="BO77" s="46"/>
      <c r="BP77" s="46"/>
      <c r="BQ77" s="46"/>
      <c r="BR77" s="46"/>
      <c r="BS77" s="46"/>
      <c r="BT77" s="20"/>
      <c r="BU77" s="163"/>
      <c r="BV77" s="20"/>
      <c r="BW77" s="20"/>
      <c r="BX77" s="20"/>
      <c r="BY77" s="20"/>
      <c r="BZ77" s="20"/>
      <c r="CA77" s="20"/>
    </row>
    <row r="78" spans="1:81" ht="27.7" customHeight="1" thickBot="1" x14ac:dyDescent="0.5">
      <c r="A78" s="164"/>
      <c r="B78" s="165"/>
      <c r="C78" s="166"/>
      <c r="D78" s="166"/>
      <c r="E78" s="18"/>
      <c r="F78" s="18"/>
      <c r="G78" s="167"/>
      <c r="H78" s="167"/>
      <c r="I78" s="18"/>
      <c r="J78" s="18"/>
      <c r="K78" s="19"/>
      <c r="L78" s="168"/>
      <c r="M78" s="69"/>
      <c r="N78" s="105"/>
      <c r="O78" s="169" t="s">
        <v>63</v>
      </c>
      <c r="P78" s="170" t="s">
        <v>64</v>
      </c>
      <c r="Q78" s="169" t="s">
        <v>63</v>
      </c>
      <c r="R78" s="170" t="s">
        <v>64</v>
      </c>
      <c r="S78" s="169" t="s">
        <v>63</v>
      </c>
      <c r="T78" s="170" t="s">
        <v>64</v>
      </c>
      <c r="U78" s="169" t="s">
        <v>63</v>
      </c>
      <c r="V78" s="170" t="s">
        <v>64</v>
      </c>
      <c r="W78" s="169" t="s">
        <v>63</v>
      </c>
      <c r="X78" s="170" t="s">
        <v>64</v>
      </c>
      <c r="Y78" s="106"/>
      <c r="Z78" s="105"/>
      <c r="AA78" s="169" t="s">
        <v>63</v>
      </c>
      <c r="AB78" s="170" t="s">
        <v>64</v>
      </c>
      <c r="AC78" s="169" t="s">
        <v>63</v>
      </c>
      <c r="AD78" s="170" t="s">
        <v>64</v>
      </c>
      <c r="AE78" s="169" t="s">
        <v>63</v>
      </c>
      <c r="AF78" s="170" t="s">
        <v>64</v>
      </c>
      <c r="AG78" s="169" t="s">
        <v>63</v>
      </c>
      <c r="AH78" s="170" t="s">
        <v>64</v>
      </c>
      <c r="AI78" s="169" t="s">
        <v>63</v>
      </c>
      <c r="AJ78" s="170" t="s">
        <v>64</v>
      </c>
      <c r="AK78" s="106"/>
      <c r="AL78" s="105"/>
      <c r="AM78" s="169" t="s">
        <v>63</v>
      </c>
      <c r="AN78" s="170" t="s">
        <v>64</v>
      </c>
      <c r="AO78" s="169" t="s">
        <v>63</v>
      </c>
      <c r="AP78" s="170" t="s">
        <v>64</v>
      </c>
      <c r="AQ78" s="169" t="s">
        <v>63</v>
      </c>
      <c r="AR78" s="170" t="s">
        <v>64</v>
      </c>
      <c r="AS78" s="169" t="s">
        <v>63</v>
      </c>
      <c r="AT78" s="170" t="s">
        <v>64</v>
      </c>
      <c r="AU78" s="169" t="s">
        <v>63</v>
      </c>
      <c r="AV78" s="170" t="s">
        <v>64</v>
      </c>
      <c r="AW78" s="106"/>
      <c r="AX78" s="105"/>
      <c r="AY78" s="169" t="s">
        <v>63</v>
      </c>
      <c r="AZ78" s="170" t="s">
        <v>64</v>
      </c>
      <c r="BA78" s="169" t="s">
        <v>63</v>
      </c>
      <c r="BB78" s="170" t="s">
        <v>64</v>
      </c>
      <c r="BC78" s="169" t="s">
        <v>63</v>
      </c>
      <c r="BD78" s="170" t="s">
        <v>64</v>
      </c>
      <c r="BE78" s="169" t="s">
        <v>63</v>
      </c>
      <c r="BF78" s="170" t="s">
        <v>64</v>
      </c>
      <c r="BG78" s="169" t="s">
        <v>63</v>
      </c>
      <c r="BH78" s="170" t="s">
        <v>64</v>
      </c>
      <c r="BI78" s="169" t="s">
        <v>63</v>
      </c>
      <c r="BJ78" s="170" t="s">
        <v>64</v>
      </c>
      <c r="BK78" s="169" t="s">
        <v>63</v>
      </c>
      <c r="BL78" s="170" t="s">
        <v>64</v>
      </c>
      <c r="BM78" s="106"/>
      <c r="BN78" s="46"/>
      <c r="BO78" s="46"/>
      <c r="BP78" s="46"/>
      <c r="BQ78" s="46"/>
      <c r="BR78" s="46"/>
      <c r="BS78" s="46"/>
      <c r="BT78" s="20"/>
      <c r="BU78" s="163"/>
      <c r="BV78" s="20"/>
      <c r="BW78" s="20"/>
      <c r="BX78" s="20"/>
      <c r="BY78" s="20"/>
      <c r="BZ78" s="20"/>
      <c r="CA78" s="20"/>
    </row>
    <row r="79" spans="1:81" ht="25.05" customHeight="1" x14ac:dyDescent="0.45">
      <c r="A79" s="21"/>
      <c r="B79" s="22"/>
      <c r="C79" s="23"/>
      <c r="D79" s="23"/>
      <c r="E79" s="24"/>
      <c r="F79" s="25"/>
      <c r="G79" s="26"/>
      <c r="H79" s="26"/>
      <c r="I79" s="26"/>
      <c r="J79" s="26"/>
      <c r="K79" s="27"/>
      <c r="L79" s="41"/>
      <c r="M79" s="171"/>
      <c r="N79" s="71" t="s">
        <v>29</v>
      </c>
      <c r="O79" s="53"/>
      <c r="P79" s="117"/>
      <c r="Q79" s="123"/>
      <c r="R79" s="120"/>
      <c r="S79" s="97"/>
      <c r="T79" s="117"/>
      <c r="U79" s="53"/>
      <c r="V79" s="117"/>
      <c r="W79" s="128">
        <f>O79+Q79+S79+U79</f>
        <v>0</v>
      </c>
      <c r="X79" s="129">
        <f>P79+R79+T79+V79</f>
        <v>0</v>
      </c>
      <c r="Y79" s="65">
        <f>W79+X79</f>
        <v>0</v>
      </c>
      <c r="Z79" s="71" t="s">
        <v>29</v>
      </c>
      <c r="AA79" s="53"/>
      <c r="AB79" s="117"/>
      <c r="AC79" s="123"/>
      <c r="AD79" s="120"/>
      <c r="AE79" s="97"/>
      <c r="AF79" s="117"/>
      <c r="AG79" s="53"/>
      <c r="AH79" s="117"/>
      <c r="AI79" s="128">
        <f t="shared" ref="AI79:AJ81" si="59">AA79+AC79+AE79+AG79</f>
        <v>0</v>
      </c>
      <c r="AJ79" s="129">
        <f t="shared" si="59"/>
        <v>0</v>
      </c>
      <c r="AK79" s="113">
        <f>AI79+AJ79</f>
        <v>0</v>
      </c>
      <c r="AL79" s="71" t="s">
        <v>29</v>
      </c>
      <c r="AM79" s="53"/>
      <c r="AN79" s="117"/>
      <c r="AO79" s="123"/>
      <c r="AP79" s="120"/>
      <c r="AQ79" s="141"/>
      <c r="AR79" s="142"/>
      <c r="AS79" s="53"/>
      <c r="AT79" s="117"/>
      <c r="AU79" s="128">
        <f t="shared" ref="AU79:AV81" si="60">AM79+AS79</f>
        <v>0</v>
      </c>
      <c r="AV79" s="129">
        <f t="shared" si="60"/>
        <v>0</v>
      </c>
      <c r="AW79" s="110">
        <f>AU79+AV79</f>
        <v>0</v>
      </c>
      <c r="AX79" s="71" t="s">
        <v>29</v>
      </c>
      <c r="AY79" s="53"/>
      <c r="AZ79" s="117"/>
      <c r="BA79" s="123"/>
      <c r="BB79" s="120"/>
      <c r="BC79" s="97"/>
      <c r="BD79" s="117"/>
      <c r="BE79" s="53"/>
      <c r="BF79" s="117"/>
      <c r="BG79" s="97"/>
      <c r="BH79" s="117"/>
      <c r="BI79" s="53"/>
      <c r="BJ79" s="117"/>
      <c r="BK79" s="133">
        <f>AY79+BA79+BC79+BE79+BG79+BI79</f>
        <v>0</v>
      </c>
      <c r="BL79" s="134">
        <f t="shared" ref="BK79:BL81" si="61">AZ79+BB79+BD79+BF79+BH79+BJ79</f>
        <v>0</v>
      </c>
      <c r="BM79" s="110">
        <f>BK79+BL79</f>
        <v>0</v>
      </c>
      <c r="BN79" s="20"/>
      <c r="BO79" s="20"/>
      <c r="BP79" s="20"/>
      <c r="BQ79" s="46"/>
      <c r="BR79" s="46"/>
      <c r="BS79" s="20"/>
      <c r="BT79" s="20"/>
      <c r="BU79" s="163"/>
      <c r="BV79" s="20"/>
      <c r="BW79" s="20"/>
      <c r="BX79" s="20"/>
      <c r="BY79" s="20"/>
      <c r="BZ79" s="20"/>
      <c r="CA79" s="20"/>
    </row>
    <row r="80" spans="1:81" ht="25.05" customHeight="1" x14ac:dyDescent="0.45">
      <c r="A80" s="21"/>
      <c r="B80" s="22"/>
      <c r="C80" s="23"/>
      <c r="D80" s="23"/>
      <c r="E80" s="24"/>
      <c r="F80" s="25"/>
      <c r="G80" s="26"/>
      <c r="H80" s="26"/>
      <c r="I80" s="26"/>
      <c r="J80" s="26"/>
      <c r="K80" s="27"/>
      <c r="L80" s="42"/>
      <c r="M80" s="74"/>
      <c r="N80" s="72" t="s">
        <v>30</v>
      </c>
      <c r="O80" s="66"/>
      <c r="P80" s="118"/>
      <c r="Q80" s="124"/>
      <c r="R80" s="121"/>
      <c r="S80" s="98"/>
      <c r="T80" s="118"/>
      <c r="U80" s="66"/>
      <c r="V80" s="118"/>
      <c r="W80" s="130">
        <f t="shared" ref="W80:W81" si="62">O80+Q80+S80+U80</f>
        <v>0</v>
      </c>
      <c r="X80" s="131">
        <f t="shared" ref="X80:X81" si="63">P80+R80+T80+V80</f>
        <v>0</v>
      </c>
      <c r="Y80" s="52">
        <f>W80+X80</f>
        <v>0</v>
      </c>
      <c r="Z80" s="72" t="s">
        <v>30</v>
      </c>
      <c r="AA80" s="66"/>
      <c r="AB80" s="118"/>
      <c r="AC80" s="124"/>
      <c r="AD80" s="121"/>
      <c r="AE80" s="98"/>
      <c r="AF80" s="118"/>
      <c r="AG80" s="66"/>
      <c r="AH80" s="118"/>
      <c r="AI80" s="130">
        <f t="shared" si="59"/>
        <v>0</v>
      </c>
      <c r="AJ80" s="131">
        <f t="shared" si="59"/>
        <v>0</v>
      </c>
      <c r="AK80" s="70">
        <f>AI80+AJ80</f>
        <v>0</v>
      </c>
      <c r="AL80" s="72" t="s">
        <v>30</v>
      </c>
      <c r="AM80" s="66"/>
      <c r="AN80" s="118"/>
      <c r="AO80" s="124"/>
      <c r="AP80" s="121"/>
      <c r="AQ80" s="143"/>
      <c r="AR80" s="144"/>
      <c r="AS80" s="66"/>
      <c r="AT80" s="118"/>
      <c r="AU80" s="130">
        <f t="shared" si="60"/>
        <v>0</v>
      </c>
      <c r="AV80" s="131">
        <f t="shared" si="60"/>
        <v>0</v>
      </c>
      <c r="AW80" s="112">
        <f>AU80+AV80</f>
        <v>0</v>
      </c>
      <c r="AX80" s="72" t="s">
        <v>30</v>
      </c>
      <c r="AY80" s="66"/>
      <c r="AZ80" s="118"/>
      <c r="BA80" s="124"/>
      <c r="BB80" s="121"/>
      <c r="BC80" s="98"/>
      <c r="BD80" s="118"/>
      <c r="BE80" s="66"/>
      <c r="BF80" s="118"/>
      <c r="BG80" s="98"/>
      <c r="BH80" s="118"/>
      <c r="BI80" s="66"/>
      <c r="BJ80" s="118"/>
      <c r="BK80" s="135">
        <f t="shared" si="61"/>
        <v>0</v>
      </c>
      <c r="BL80" s="138">
        <f t="shared" si="61"/>
        <v>0</v>
      </c>
      <c r="BM80" s="112">
        <f>BK80+BL80</f>
        <v>0</v>
      </c>
      <c r="BN80" s="20"/>
      <c r="BO80" s="20"/>
      <c r="BP80" s="20"/>
      <c r="BQ80" s="46"/>
      <c r="BR80" s="46"/>
      <c r="BS80" s="20"/>
      <c r="BT80" s="20"/>
      <c r="BU80" s="163"/>
      <c r="BV80" s="20"/>
      <c r="BW80" s="20"/>
      <c r="BX80" s="20"/>
      <c r="BY80" s="20"/>
      <c r="BZ80" s="20"/>
      <c r="CA80" s="20"/>
    </row>
    <row r="81" spans="1:81" ht="25.05" customHeight="1" thickBot="1" x14ac:dyDescent="0.5">
      <c r="A81" s="21"/>
      <c r="B81" s="22"/>
      <c r="C81" s="23"/>
      <c r="D81" s="23"/>
      <c r="E81" s="24"/>
      <c r="F81" s="25"/>
      <c r="G81" s="26"/>
      <c r="H81" s="26"/>
      <c r="I81" s="26"/>
      <c r="J81" s="26"/>
      <c r="K81" s="27"/>
      <c r="L81" s="42" t="s">
        <v>11</v>
      </c>
      <c r="M81" s="78">
        <v>0</v>
      </c>
      <c r="N81" s="172" t="s">
        <v>31</v>
      </c>
      <c r="O81" s="53"/>
      <c r="P81" s="119"/>
      <c r="Q81" s="125"/>
      <c r="R81" s="122"/>
      <c r="S81" s="97"/>
      <c r="T81" s="119"/>
      <c r="U81" s="53"/>
      <c r="V81" s="119"/>
      <c r="W81" s="128">
        <f t="shared" si="62"/>
        <v>0</v>
      </c>
      <c r="X81" s="136">
        <f t="shared" si="63"/>
        <v>0</v>
      </c>
      <c r="Y81" s="54">
        <f>W81+X81</f>
        <v>0</v>
      </c>
      <c r="Z81" s="172" t="s">
        <v>31</v>
      </c>
      <c r="AA81" s="53"/>
      <c r="AB81" s="119"/>
      <c r="AC81" s="125"/>
      <c r="AD81" s="122"/>
      <c r="AE81" s="97"/>
      <c r="AF81" s="119"/>
      <c r="AG81" s="53"/>
      <c r="AH81" s="119"/>
      <c r="AI81" s="128">
        <f t="shared" si="59"/>
        <v>0</v>
      </c>
      <c r="AJ81" s="132">
        <f t="shared" si="59"/>
        <v>0</v>
      </c>
      <c r="AK81" s="109">
        <f>AI81+AJ81</f>
        <v>0</v>
      </c>
      <c r="AL81" s="172" t="s">
        <v>31</v>
      </c>
      <c r="AM81" s="53"/>
      <c r="AN81" s="119"/>
      <c r="AO81" s="125"/>
      <c r="AP81" s="122"/>
      <c r="AQ81" s="141"/>
      <c r="AR81" s="145"/>
      <c r="AS81" s="53"/>
      <c r="AT81" s="119"/>
      <c r="AU81" s="128">
        <f t="shared" si="60"/>
        <v>0</v>
      </c>
      <c r="AV81" s="136">
        <f t="shared" si="60"/>
        <v>0</v>
      </c>
      <c r="AW81" s="111">
        <f>AU81+AV81</f>
        <v>0</v>
      </c>
      <c r="AX81" s="172" t="s">
        <v>31</v>
      </c>
      <c r="AY81" s="53"/>
      <c r="AZ81" s="119"/>
      <c r="BA81" s="125"/>
      <c r="BB81" s="122"/>
      <c r="BC81" s="97"/>
      <c r="BD81" s="119"/>
      <c r="BE81" s="53"/>
      <c r="BF81" s="119"/>
      <c r="BG81" s="97"/>
      <c r="BH81" s="119"/>
      <c r="BI81" s="53"/>
      <c r="BJ81" s="119"/>
      <c r="BK81" s="137">
        <f t="shared" si="61"/>
        <v>0</v>
      </c>
      <c r="BL81" s="134">
        <f>AZ81+BB81+BD81+BF81+BH81+BJ81</f>
        <v>0</v>
      </c>
      <c r="BM81" s="111">
        <f>BK81+BL81</f>
        <v>0</v>
      </c>
      <c r="BN81" s="20"/>
      <c r="BO81" s="20"/>
      <c r="BP81" s="20"/>
      <c r="BQ81" s="46"/>
      <c r="BR81" s="46"/>
      <c r="BS81" s="20"/>
      <c r="BT81" s="20"/>
      <c r="BU81" s="163"/>
      <c r="BV81" s="20"/>
      <c r="BW81" s="20"/>
      <c r="BX81" s="20"/>
      <c r="BY81" s="20"/>
      <c r="BZ81" s="20"/>
      <c r="CA81" s="20"/>
    </row>
    <row r="82" spans="1:81" ht="72.7" customHeight="1" thickBot="1" x14ac:dyDescent="0.5">
      <c r="A82" s="21"/>
      <c r="B82" s="22"/>
      <c r="C82" s="23"/>
      <c r="D82" s="23"/>
      <c r="E82" s="24"/>
      <c r="F82" s="25"/>
      <c r="G82" s="26"/>
      <c r="H82" s="26"/>
      <c r="I82" s="26"/>
      <c r="J82" s="26"/>
      <c r="K82" s="27"/>
      <c r="L82" s="41"/>
      <c r="M82" s="173"/>
      <c r="N82" s="174" t="s">
        <v>22</v>
      </c>
      <c r="O82" s="175" t="s">
        <v>59</v>
      </c>
      <c r="P82" s="176"/>
      <c r="Q82" s="73"/>
      <c r="R82" s="73"/>
      <c r="S82" s="73"/>
      <c r="T82" s="73"/>
      <c r="U82" s="73"/>
      <c r="V82" s="73"/>
      <c r="W82" s="73"/>
      <c r="X82" s="73"/>
      <c r="Y82" s="76">
        <f>IF(Y83&lt;0,"",IF(Y83=M81,Y83,"Ha de ser igual al nombre de persones participants ateses"))</f>
        <v>0</v>
      </c>
      <c r="Z82" s="174" t="s">
        <v>22</v>
      </c>
      <c r="AA82" s="175" t="s">
        <v>60</v>
      </c>
      <c r="AB82" s="177"/>
      <c r="AC82" s="73"/>
      <c r="AD82" s="73"/>
      <c r="AE82" s="73"/>
      <c r="AF82" s="73"/>
      <c r="AG82" s="73"/>
      <c r="AH82" s="73"/>
      <c r="AI82" s="73"/>
      <c r="AJ82" s="73"/>
      <c r="AK82" s="76">
        <f>IF(AK83&lt;0,"",IF(AK83=M81,AK83,"Ha de ser igual al nombre de persones participants ateses"))</f>
        <v>0</v>
      </c>
      <c r="AL82" s="174" t="s">
        <v>22</v>
      </c>
      <c r="AM82" s="175" t="s">
        <v>61</v>
      </c>
      <c r="AN82" s="177"/>
      <c r="AO82" s="73"/>
      <c r="AP82" s="73"/>
      <c r="AQ82" s="73"/>
      <c r="AR82" s="73"/>
      <c r="AS82" s="73"/>
      <c r="AT82" s="73"/>
      <c r="AU82" s="73"/>
      <c r="AV82" s="73"/>
      <c r="AW82" s="76">
        <f>IF(AW83&lt;0,"",IF(AW83=M81,AW83,"Ha de ser igual al nombre de persones participants ateses"))</f>
        <v>0</v>
      </c>
      <c r="AX82" s="174" t="s">
        <v>22</v>
      </c>
      <c r="AY82" s="175" t="s">
        <v>62</v>
      </c>
      <c r="AZ82" s="177"/>
      <c r="BA82" s="73"/>
      <c r="BB82" s="73"/>
      <c r="BC82" s="73"/>
      <c r="BD82" s="73"/>
      <c r="BE82" s="73"/>
      <c r="BF82" s="73"/>
      <c r="BG82" s="73"/>
      <c r="BH82" s="73"/>
      <c r="BI82" s="73"/>
      <c r="BJ82" s="73"/>
      <c r="BK82" s="73"/>
      <c r="BL82" s="73"/>
      <c r="BM82" s="76">
        <f>BM83</f>
        <v>0</v>
      </c>
      <c r="BN82" s="20"/>
      <c r="BO82" s="20"/>
      <c r="BP82" s="20"/>
      <c r="BQ82" s="46"/>
      <c r="BR82" s="46"/>
      <c r="BS82" s="20"/>
      <c r="BT82" s="20"/>
      <c r="BU82" s="163"/>
      <c r="BV82" s="20"/>
      <c r="BW82" s="20"/>
      <c r="BX82" s="20"/>
      <c r="BY82" s="20"/>
      <c r="BZ82" s="20"/>
      <c r="CA82" s="20"/>
    </row>
    <row r="83" spans="1:81" ht="19.05" hidden="1" customHeight="1" x14ac:dyDescent="0.45">
      <c r="A83" s="21"/>
      <c r="B83" s="22"/>
      <c r="C83" s="23"/>
      <c r="D83" s="23"/>
      <c r="E83" s="24"/>
      <c r="F83" s="25"/>
      <c r="G83" s="26"/>
      <c r="H83" s="26"/>
      <c r="I83" s="26"/>
      <c r="J83" s="26"/>
      <c r="K83" s="27"/>
      <c r="L83" s="41"/>
      <c r="M83" s="178"/>
      <c r="N83" s="179"/>
      <c r="O83" s="180"/>
      <c r="P83" s="181"/>
      <c r="Q83" s="75"/>
      <c r="R83" s="75"/>
      <c r="S83" s="75"/>
      <c r="T83" s="75"/>
      <c r="U83" s="75"/>
      <c r="V83" s="75"/>
      <c r="W83" s="75"/>
      <c r="X83" s="75"/>
      <c r="Y83" s="77">
        <f>SUM(Y79:Y81)</f>
        <v>0</v>
      </c>
      <c r="Z83" s="179"/>
      <c r="AA83" s="182"/>
      <c r="AB83" s="183"/>
      <c r="AC83" s="75"/>
      <c r="AD83" s="75"/>
      <c r="AE83" s="75"/>
      <c r="AF83" s="75"/>
      <c r="AG83" s="75"/>
      <c r="AH83" s="75"/>
      <c r="AI83" s="75"/>
      <c r="AJ83" s="75"/>
      <c r="AK83" s="77">
        <f>SUM(AK79:AK81)</f>
        <v>0</v>
      </c>
      <c r="AL83" s="179"/>
      <c r="AM83" s="182"/>
      <c r="AN83" s="183"/>
      <c r="AO83" s="75"/>
      <c r="AP83" s="75"/>
      <c r="AQ83" s="75"/>
      <c r="AR83" s="75"/>
      <c r="AS83" s="75"/>
      <c r="AT83" s="75"/>
      <c r="AU83" s="75"/>
      <c r="AV83" s="75"/>
      <c r="AW83" s="77">
        <f>SUM(AW79:AW81)</f>
        <v>0</v>
      </c>
      <c r="AX83" s="179"/>
      <c r="AY83" s="182"/>
      <c r="AZ83" s="183"/>
      <c r="BA83" s="75"/>
      <c r="BB83" s="75"/>
      <c r="BC83" s="75"/>
      <c r="BD83" s="75"/>
      <c r="BE83" s="75"/>
      <c r="BF83" s="75"/>
      <c r="BG83" s="75"/>
      <c r="BH83" s="75"/>
      <c r="BI83" s="75"/>
      <c r="BJ83" s="75"/>
      <c r="BK83" s="75"/>
      <c r="BL83" s="75"/>
      <c r="BM83" s="77">
        <f>SUM(BM79:BM81)</f>
        <v>0</v>
      </c>
      <c r="BN83" s="20"/>
      <c r="BO83" s="20"/>
      <c r="BP83" s="20"/>
      <c r="BQ83" s="46"/>
      <c r="BR83" s="46"/>
      <c r="BS83" s="20"/>
      <c r="BT83" s="20"/>
      <c r="BU83" s="163"/>
      <c r="BV83" s="20"/>
      <c r="BW83" s="20"/>
      <c r="BX83" s="20"/>
      <c r="BY83" s="20"/>
      <c r="BZ83" s="20"/>
      <c r="CA83" s="20"/>
    </row>
    <row r="84" spans="1:81" ht="25.05" customHeight="1" x14ac:dyDescent="0.45">
      <c r="A84" s="21"/>
      <c r="B84" s="22"/>
      <c r="C84" s="23"/>
      <c r="D84" s="23"/>
      <c r="E84" s="24"/>
      <c r="F84" s="25"/>
      <c r="G84" s="26"/>
      <c r="H84" s="26"/>
      <c r="I84" s="26"/>
      <c r="J84" s="26"/>
      <c r="K84" s="27"/>
      <c r="L84" s="184"/>
      <c r="M84" s="185"/>
      <c r="N84" s="71" t="s">
        <v>29</v>
      </c>
      <c r="O84" s="53"/>
      <c r="P84" s="117"/>
      <c r="Q84" s="123"/>
      <c r="R84" s="120"/>
      <c r="S84" s="97"/>
      <c r="T84" s="117"/>
      <c r="U84" s="53"/>
      <c r="V84" s="117"/>
      <c r="W84" s="128">
        <f>O84+Q84+S84+U84</f>
        <v>0</v>
      </c>
      <c r="X84" s="129">
        <f>P84+R84+T84+V84</f>
        <v>0</v>
      </c>
      <c r="Y84" s="65">
        <f>W84+X84</f>
        <v>0</v>
      </c>
      <c r="Z84" s="71" t="s">
        <v>29</v>
      </c>
      <c r="AA84" s="53"/>
      <c r="AB84" s="117"/>
      <c r="AC84" s="123"/>
      <c r="AD84" s="120"/>
      <c r="AE84" s="97"/>
      <c r="AF84" s="117"/>
      <c r="AG84" s="53"/>
      <c r="AH84" s="117"/>
      <c r="AI84" s="128">
        <f t="shared" ref="AI84:AJ86" si="64">AA84+AC84+AE84+AG84</f>
        <v>0</v>
      </c>
      <c r="AJ84" s="129">
        <f t="shared" si="64"/>
        <v>0</v>
      </c>
      <c r="AK84" s="113">
        <f>AI84+AJ84</f>
        <v>0</v>
      </c>
      <c r="AL84" s="71" t="s">
        <v>29</v>
      </c>
      <c r="AM84" s="53"/>
      <c r="AN84" s="117"/>
      <c r="AO84" s="123"/>
      <c r="AP84" s="120"/>
      <c r="AQ84" s="141"/>
      <c r="AR84" s="142"/>
      <c r="AS84" s="53"/>
      <c r="AT84" s="117"/>
      <c r="AU84" s="128">
        <f t="shared" ref="AU84:AV86" si="65">AM84+AS84</f>
        <v>0</v>
      </c>
      <c r="AV84" s="129">
        <f t="shared" si="65"/>
        <v>0</v>
      </c>
      <c r="AW84" s="110">
        <f>AU84+AV84</f>
        <v>0</v>
      </c>
      <c r="AX84" s="71" t="s">
        <v>29</v>
      </c>
      <c r="AY84" s="53"/>
      <c r="AZ84" s="117"/>
      <c r="BA84" s="123"/>
      <c r="BB84" s="120"/>
      <c r="BC84" s="97"/>
      <c r="BD84" s="117"/>
      <c r="BE84" s="53"/>
      <c r="BF84" s="117"/>
      <c r="BG84" s="97"/>
      <c r="BH84" s="117"/>
      <c r="BI84" s="53"/>
      <c r="BJ84" s="117"/>
      <c r="BK84" s="133">
        <f>AY84+BA84+BC84+BE84+BG84+BI84</f>
        <v>0</v>
      </c>
      <c r="BL84" s="134">
        <f t="shared" ref="BK84:BL86" si="66">AZ84+BB84+BD84+BF84+BH84+BJ84</f>
        <v>0</v>
      </c>
      <c r="BM84" s="110">
        <f>BK84+BL84</f>
        <v>0</v>
      </c>
      <c r="BN84" s="20"/>
      <c r="BO84" s="186"/>
      <c r="BP84" s="186"/>
      <c r="BQ84" s="30"/>
      <c r="BR84" s="30"/>
      <c r="BS84" s="186"/>
      <c r="BT84" s="31"/>
      <c r="BU84" s="32"/>
      <c r="BV84" s="30"/>
      <c r="BW84" s="30"/>
      <c r="BX84" s="30"/>
      <c r="BY84" s="30"/>
      <c r="BZ84" s="30"/>
      <c r="CA84" s="30"/>
    </row>
    <row r="85" spans="1:81" ht="25.05" customHeight="1" x14ac:dyDescent="0.45">
      <c r="A85" s="21"/>
      <c r="B85" s="22"/>
      <c r="C85" s="23"/>
      <c r="D85" s="23"/>
      <c r="E85" s="24"/>
      <c r="F85" s="25"/>
      <c r="G85" s="26"/>
      <c r="H85" s="26"/>
      <c r="I85" s="26"/>
      <c r="J85" s="26"/>
      <c r="K85" s="27"/>
      <c r="L85" s="42"/>
      <c r="M85" s="187" t="s">
        <v>51</v>
      </c>
      <c r="N85" s="28" t="s">
        <v>30</v>
      </c>
      <c r="O85" s="66"/>
      <c r="P85" s="118"/>
      <c r="Q85" s="124"/>
      <c r="R85" s="121"/>
      <c r="S85" s="98"/>
      <c r="T85" s="118"/>
      <c r="U85" s="66"/>
      <c r="V85" s="118"/>
      <c r="W85" s="130">
        <f t="shared" ref="W85:W86" si="67">O85+Q85+S85+U85</f>
        <v>0</v>
      </c>
      <c r="X85" s="131">
        <f t="shared" ref="X85:X86" si="68">P85+R85+T85+V85</f>
        <v>0</v>
      </c>
      <c r="Y85" s="52">
        <f>W85+X85</f>
        <v>0</v>
      </c>
      <c r="Z85" s="28" t="s">
        <v>30</v>
      </c>
      <c r="AA85" s="66"/>
      <c r="AB85" s="118"/>
      <c r="AC85" s="124"/>
      <c r="AD85" s="121"/>
      <c r="AE85" s="98"/>
      <c r="AF85" s="118"/>
      <c r="AG85" s="66"/>
      <c r="AH85" s="118"/>
      <c r="AI85" s="130">
        <f t="shared" si="64"/>
        <v>0</v>
      </c>
      <c r="AJ85" s="131">
        <f t="shared" si="64"/>
        <v>0</v>
      </c>
      <c r="AK85" s="70">
        <f>AI85+AJ85</f>
        <v>0</v>
      </c>
      <c r="AL85" s="28" t="s">
        <v>30</v>
      </c>
      <c r="AM85" s="66"/>
      <c r="AN85" s="118"/>
      <c r="AO85" s="124"/>
      <c r="AP85" s="121"/>
      <c r="AQ85" s="143"/>
      <c r="AR85" s="144"/>
      <c r="AS85" s="66"/>
      <c r="AT85" s="118"/>
      <c r="AU85" s="130">
        <f t="shared" si="65"/>
        <v>0</v>
      </c>
      <c r="AV85" s="131">
        <f t="shared" si="65"/>
        <v>0</v>
      </c>
      <c r="AW85" s="112">
        <f>AU85+AV85</f>
        <v>0</v>
      </c>
      <c r="AX85" s="28" t="s">
        <v>30</v>
      </c>
      <c r="AY85" s="66"/>
      <c r="AZ85" s="118"/>
      <c r="BA85" s="124"/>
      <c r="BB85" s="121"/>
      <c r="BC85" s="98"/>
      <c r="BD85" s="118"/>
      <c r="BE85" s="66"/>
      <c r="BF85" s="118"/>
      <c r="BG85" s="98"/>
      <c r="BH85" s="118"/>
      <c r="BI85" s="66"/>
      <c r="BJ85" s="118"/>
      <c r="BK85" s="135">
        <f t="shared" si="66"/>
        <v>0</v>
      </c>
      <c r="BL85" s="138">
        <f t="shared" si="66"/>
        <v>0</v>
      </c>
      <c r="BM85" s="112">
        <f>BK85+BL85</f>
        <v>0</v>
      </c>
      <c r="BN85" s="20"/>
      <c r="BO85" s="186"/>
      <c r="BP85" s="186"/>
      <c r="BQ85" s="30"/>
      <c r="BR85" s="30"/>
      <c r="BS85" s="186"/>
      <c r="BT85" s="31"/>
      <c r="BU85" s="32"/>
      <c r="BV85" s="30"/>
      <c r="BW85" s="30"/>
      <c r="BX85" s="30"/>
      <c r="BY85" s="30"/>
      <c r="BZ85" s="30"/>
      <c r="CA85" s="30"/>
    </row>
    <row r="86" spans="1:81" ht="25.05" customHeight="1" thickBot="1" x14ac:dyDescent="0.5">
      <c r="A86" s="21"/>
      <c r="B86" s="22"/>
      <c r="C86" s="23"/>
      <c r="D86" s="23"/>
      <c r="E86" s="24"/>
      <c r="F86" s="25"/>
      <c r="G86" s="26"/>
      <c r="H86" s="26"/>
      <c r="I86" s="26"/>
      <c r="J86" s="26"/>
      <c r="K86" s="27"/>
      <c r="L86" s="42" t="s">
        <v>12</v>
      </c>
      <c r="M86" s="78">
        <v>0</v>
      </c>
      <c r="N86" s="188" t="s">
        <v>31</v>
      </c>
      <c r="O86" s="53"/>
      <c r="P86" s="119"/>
      <c r="Q86" s="125"/>
      <c r="R86" s="122"/>
      <c r="S86" s="97"/>
      <c r="T86" s="119"/>
      <c r="U86" s="53"/>
      <c r="V86" s="119"/>
      <c r="W86" s="128">
        <f t="shared" si="67"/>
        <v>0</v>
      </c>
      <c r="X86" s="136">
        <f t="shared" si="68"/>
        <v>0</v>
      </c>
      <c r="Y86" s="54">
        <f>W86+X86</f>
        <v>0</v>
      </c>
      <c r="Z86" s="188" t="s">
        <v>31</v>
      </c>
      <c r="AA86" s="53"/>
      <c r="AB86" s="119"/>
      <c r="AC86" s="125"/>
      <c r="AD86" s="122"/>
      <c r="AE86" s="97"/>
      <c r="AF86" s="119"/>
      <c r="AG86" s="53"/>
      <c r="AH86" s="119"/>
      <c r="AI86" s="128">
        <f t="shared" si="64"/>
        <v>0</v>
      </c>
      <c r="AJ86" s="132">
        <f t="shared" si="64"/>
        <v>0</v>
      </c>
      <c r="AK86" s="109">
        <f>AI86+AJ86</f>
        <v>0</v>
      </c>
      <c r="AL86" s="188" t="s">
        <v>31</v>
      </c>
      <c r="AM86" s="53"/>
      <c r="AN86" s="119"/>
      <c r="AO86" s="125"/>
      <c r="AP86" s="122"/>
      <c r="AQ86" s="141"/>
      <c r="AR86" s="145"/>
      <c r="AS86" s="53"/>
      <c r="AT86" s="119"/>
      <c r="AU86" s="128">
        <f t="shared" si="65"/>
        <v>0</v>
      </c>
      <c r="AV86" s="136">
        <f t="shared" si="65"/>
        <v>0</v>
      </c>
      <c r="AW86" s="111">
        <f>AU86+AV86</f>
        <v>0</v>
      </c>
      <c r="AX86" s="188" t="s">
        <v>31</v>
      </c>
      <c r="AY86" s="53"/>
      <c r="AZ86" s="119"/>
      <c r="BA86" s="125"/>
      <c r="BB86" s="122"/>
      <c r="BC86" s="97"/>
      <c r="BD86" s="119"/>
      <c r="BE86" s="53"/>
      <c r="BF86" s="119"/>
      <c r="BG86" s="97"/>
      <c r="BH86" s="119"/>
      <c r="BI86" s="53"/>
      <c r="BJ86" s="119"/>
      <c r="BK86" s="137">
        <f t="shared" si="66"/>
        <v>0</v>
      </c>
      <c r="BL86" s="134">
        <f>AZ86+BB86+BD86+BF86+BH86+BJ86</f>
        <v>0</v>
      </c>
      <c r="BM86" s="111">
        <f>BK86+BL86</f>
        <v>0</v>
      </c>
      <c r="BN86" s="20"/>
      <c r="BO86" s="186"/>
      <c r="BP86" s="186"/>
      <c r="BQ86" s="186"/>
      <c r="BR86" s="186"/>
      <c r="BS86" s="186"/>
      <c r="BT86" s="189"/>
      <c r="BU86" s="32"/>
      <c r="BV86" s="30"/>
      <c r="BW86" s="30"/>
      <c r="BX86" s="30"/>
      <c r="BY86" s="30"/>
      <c r="BZ86" s="30"/>
      <c r="CA86" s="30"/>
    </row>
    <row r="87" spans="1:81" ht="72.7" customHeight="1" thickBot="1" x14ac:dyDescent="0.5">
      <c r="A87" s="21"/>
      <c r="B87" s="22"/>
      <c r="C87" s="23"/>
      <c r="D87" s="23"/>
      <c r="E87" s="24"/>
      <c r="F87" s="25"/>
      <c r="G87" s="26"/>
      <c r="H87" s="26"/>
      <c r="I87" s="26"/>
      <c r="J87" s="26"/>
      <c r="K87" s="27"/>
      <c r="L87" s="43"/>
      <c r="M87" s="173"/>
      <c r="N87" s="174" t="s">
        <v>22</v>
      </c>
      <c r="O87" s="175" t="s">
        <v>59</v>
      </c>
      <c r="P87" s="176"/>
      <c r="Q87" s="73"/>
      <c r="R87" s="73"/>
      <c r="S87" s="73"/>
      <c r="T87" s="73"/>
      <c r="U87" s="73"/>
      <c r="V87" s="73"/>
      <c r="W87" s="73"/>
      <c r="X87" s="73"/>
      <c r="Y87" s="76">
        <f>IF(Y88&lt;0,"",IF(Y88=M86,Y88,"Ha de ser igual al nombre de persones participants ateses"))</f>
        <v>0</v>
      </c>
      <c r="Z87" s="174" t="s">
        <v>22</v>
      </c>
      <c r="AA87" s="175" t="s">
        <v>60</v>
      </c>
      <c r="AB87" s="177"/>
      <c r="AC87" s="73"/>
      <c r="AD87" s="73"/>
      <c r="AE87" s="73"/>
      <c r="AF87" s="73"/>
      <c r="AG87" s="73"/>
      <c r="AH87" s="73"/>
      <c r="AI87" s="73"/>
      <c r="AJ87" s="73"/>
      <c r="AK87" s="76">
        <f>IF(AK88&lt;0,"",IF(AK88=M86,AK88,"Ha de ser igual al nombre de persones participants ateses"))</f>
        <v>0</v>
      </c>
      <c r="AL87" s="174" t="s">
        <v>22</v>
      </c>
      <c r="AM87" s="175" t="s">
        <v>61</v>
      </c>
      <c r="AN87" s="177"/>
      <c r="AO87" s="73"/>
      <c r="AP87" s="73"/>
      <c r="AQ87" s="73"/>
      <c r="AR87" s="73"/>
      <c r="AS87" s="73"/>
      <c r="AT87" s="73"/>
      <c r="AU87" s="73"/>
      <c r="AV87" s="73"/>
      <c r="AW87" s="76">
        <f>IF(AW88&lt;0,"",IF(AW88=M86,AW88,"Ha de ser igual al nombre de persones participants ateses"))</f>
        <v>0</v>
      </c>
      <c r="AX87" s="174" t="s">
        <v>22</v>
      </c>
      <c r="AY87" s="175" t="s">
        <v>62</v>
      </c>
      <c r="AZ87" s="177"/>
      <c r="BA87" s="73"/>
      <c r="BB87" s="73"/>
      <c r="BC87" s="73"/>
      <c r="BD87" s="73"/>
      <c r="BE87" s="73"/>
      <c r="BF87" s="73"/>
      <c r="BG87" s="73"/>
      <c r="BH87" s="73"/>
      <c r="BI87" s="73"/>
      <c r="BJ87" s="73"/>
      <c r="BK87" s="73"/>
      <c r="BL87" s="73"/>
      <c r="BM87" s="76">
        <f>BM88</f>
        <v>0</v>
      </c>
      <c r="BN87" s="20"/>
      <c r="BO87" s="186"/>
      <c r="BP87" s="186"/>
      <c r="BQ87" s="186"/>
      <c r="BR87" s="186"/>
      <c r="BS87" s="186"/>
      <c r="BT87" s="189"/>
      <c r="BU87" s="32"/>
      <c r="BV87" s="30"/>
      <c r="BW87" s="30"/>
      <c r="BX87" s="30"/>
      <c r="BY87" s="30"/>
      <c r="BZ87" s="30"/>
      <c r="CA87" s="30"/>
    </row>
    <row r="88" spans="1:81" ht="25.05" hidden="1" customHeight="1" x14ac:dyDescent="0.45">
      <c r="A88" s="21"/>
      <c r="B88" s="22"/>
      <c r="C88" s="23"/>
      <c r="D88" s="23"/>
      <c r="E88" s="24"/>
      <c r="F88" s="25"/>
      <c r="G88" s="26"/>
      <c r="H88" s="26"/>
      <c r="I88" s="26"/>
      <c r="J88" s="26"/>
      <c r="K88" s="27"/>
      <c r="L88" s="42"/>
      <c r="M88" s="178"/>
      <c r="N88" s="179"/>
      <c r="O88" s="180"/>
      <c r="P88" s="181"/>
      <c r="Q88" s="75"/>
      <c r="R88" s="75"/>
      <c r="S88" s="75"/>
      <c r="T88" s="75"/>
      <c r="U88" s="75"/>
      <c r="V88" s="75"/>
      <c r="W88" s="75"/>
      <c r="X88" s="75"/>
      <c r="Y88" s="77">
        <f>SUM(Y84:Y86)</f>
        <v>0</v>
      </c>
      <c r="Z88" s="179"/>
      <c r="AA88" s="182"/>
      <c r="AB88" s="183"/>
      <c r="AC88" s="75"/>
      <c r="AD88" s="75"/>
      <c r="AE88" s="75"/>
      <c r="AF88" s="75"/>
      <c r="AG88" s="75"/>
      <c r="AH88" s="75"/>
      <c r="AI88" s="75"/>
      <c r="AJ88" s="75"/>
      <c r="AK88" s="77">
        <f>SUM(AK84:AK86)</f>
        <v>0</v>
      </c>
      <c r="AL88" s="179"/>
      <c r="AM88" s="182"/>
      <c r="AN88" s="183"/>
      <c r="AO88" s="75"/>
      <c r="AP88" s="75"/>
      <c r="AQ88" s="75"/>
      <c r="AR88" s="75"/>
      <c r="AS88" s="75"/>
      <c r="AT88" s="75"/>
      <c r="AU88" s="75"/>
      <c r="AV88" s="75"/>
      <c r="AW88" s="77">
        <f>SUM(AW84:AW86)</f>
        <v>0</v>
      </c>
      <c r="AX88" s="179"/>
      <c r="AY88" s="182"/>
      <c r="AZ88" s="183"/>
      <c r="BA88" s="75"/>
      <c r="BB88" s="75"/>
      <c r="BC88" s="75"/>
      <c r="BD88" s="75"/>
      <c r="BE88" s="75"/>
      <c r="BF88" s="75"/>
      <c r="BG88" s="75"/>
      <c r="BH88" s="75"/>
      <c r="BI88" s="75"/>
      <c r="BJ88" s="75"/>
      <c r="BK88" s="75"/>
      <c r="BL88" s="75"/>
      <c r="BM88" s="77">
        <f>SUM(BM84:BM86)</f>
        <v>0</v>
      </c>
      <c r="BN88" s="20"/>
      <c r="BO88" s="186"/>
      <c r="BP88" s="186"/>
      <c r="BQ88" s="186"/>
      <c r="BR88" s="186"/>
      <c r="BS88" s="186"/>
      <c r="BT88" s="189"/>
      <c r="BU88" s="32"/>
      <c r="BV88" s="30"/>
      <c r="BW88" s="30"/>
      <c r="BX88" s="30"/>
      <c r="BY88" s="30"/>
      <c r="BZ88" s="30"/>
      <c r="CA88" s="30"/>
    </row>
    <row r="89" spans="1:81" ht="25.05" customHeight="1" x14ac:dyDescent="0.45">
      <c r="A89" s="21"/>
      <c r="B89" s="22"/>
      <c r="C89" s="23"/>
      <c r="D89" s="23"/>
      <c r="E89" s="24"/>
      <c r="F89" s="25"/>
      <c r="G89" s="26"/>
      <c r="H89" s="26"/>
      <c r="I89" s="26"/>
      <c r="J89" s="26"/>
      <c r="K89" s="27"/>
      <c r="L89" s="190"/>
      <c r="M89" s="29"/>
      <c r="N89" s="71" t="s">
        <v>29</v>
      </c>
      <c r="O89" s="53"/>
      <c r="P89" s="117"/>
      <c r="Q89" s="123"/>
      <c r="R89" s="120"/>
      <c r="S89" s="97"/>
      <c r="T89" s="117"/>
      <c r="U89" s="53"/>
      <c r="V89" s="117"/>
      <c r="W89" s="128">
        <f>O89+Q89+S89+U89</f>
        <v>0</v>
      </c>
      <c r="X89" s="129">
        <f>P89+R89+T89+V89</f>
        <v>0</v>
      </c>
      <c r="Y89" s="65">
        <f>W89+X89</f>
        <v>0</v>
      </c>
      <c r="Z89" s="71" t="s">
        <v>29</v>
      </c>
      <c r="AA89" s="53"/>
      <c r="AB89" s="117"/>
      <c r="AC89" s="123"/>
      <c r="AD89" s="120"/>
      <c r="AE89" s="97"/>
      <c r="AF89" s="117"/>
      <c r="AG89" s="53"/>
      <c r="AH89" s="117"/>
      <c r="AI89" s="128">
        <f t="shared" ref="AI89:AJ91" si="69">AA89+AC89+AE89+AG89</f>
        <v>0</v>
      </c>
      <c r="AJ89" s="129">
        <f t="shared" si="69"/>
        <v>0</v>
      </c>
      <c r="AK89" s="113">
        <f>AI89+AJ89</f>
        <v>0</v>
      </c>
      <c r="AL89" s="71" t="s">
        <v>29</v>
      </c>
      <c r="AM89" s="53"/>
      <c r="AN89" s="117"/>
      <c r="AO89" s="123"/>
      <c r="AP89" s="120"/>
      <c r="AQ89" s="141"/>
      <c r="AR89" s="142"/>
      <c r="AS89" s="53"/>
      <c r="AT89" s="117"/>
      <c r="AU89" s="128">
        <f t="shared" ref="AU89:AV91" si="70">AM89+AS89</f>
        <v>0</v>
      </c>
      <c r="AV89" s="129">
        <f t="shared" si="70"/>
        <v>0</v>
      </c>
      <c r="AW89" s="110">
        <f>AU89+AV89</f>
        <v>0</v>
      </c>
      <c r="AX89" s="71" t="s">
        <v>29</v>
      </c>
      <c r="AY89" s="53"/>
      <c r="AZ89" s="117"/>
      <c r="BA89" s="123"/>
      <c r="BB89" s="120"/>
      <c r="BC89" s="97"/>
      <c r="BD89" s="117"/>
      <c r="BE89" s="53"/>
      <c r="BF89" s="117"/>
      <c r="BG89" s="97"/>
      <c r="BH89" s="117"/>
      <c r="BI89" s="53"/>
      <c r="BJ89" s="117"/>
      <c r="BK89" s="133">
        <f>AY89+BA89+BC89+BE89+BG89+BI89</f>
        <v>0</v>
      </c>
      <c r="BL89" s="134">
        <f t="shared" ref="BK89:BL91" si="71">AZ89+BB89+BD89+BF89+BH89+BJ89</f>
        <v>0</v>
      </c>
      <c r="BM89" s="110">
        <f>BK89+BL89</f>
        <v>0</v>
      </c>
      <c r="BN89" s="20"/>
      <c r="BO89" s="186"/>
      <c r="BP89" s="186"/>
      <c r="BQ89" s="186"/>
      <c r="BR89" s="186"/>
      <c r="BS89" s="186"/>
      <c r="BT89" s="189"/>
      <c r="BU89" s="32"/>
      <c r="BV89" s="30"/>
      <c r="BW89" s="30"/>
      <c r="BX89" s="30"/>
      <c r="BY89" s="30"/>
      <c r="BZ89" s="30"/>
      <c r="CA89" s="30"/>
    </row>
    <row r="90" spans="1:81" s="47" customFormat="1" ht="25.05" customHeight="1" x14ac:dyDescent="0.45">
      <c r="A90" s="21"/>
      <c r="B90" s="22"/>
      <c r="C90" s="23"/>
      <c r="D90" s="23"/>
      <c r="E90" s="24"/>
      <c r="F90" s="25"/>
      <c r="G90" s="26"/>
      <c r="H90" s="26"/>
      <c r="I90" s="26"/>
      <c r="J90" s="26"/>
      <c r="K90" s="27"/>
      <c r="L90" s="42"/>
      <c r="M90" s="187" t="s">
        <v>51</v>
      </c>
      <c r="N90" s="28" t="s">
        <v>30</v>
      </c>
      <c r="O90" s="66"/>
      <c r="P90" s="118"/>
      <c r="Q90" s="124"/>
      <c r="R90" s="121"/>
      <c r="S90" s="98"/>
      <c r="T90" s="118"/>
      <c r="U90" s="66"/>
      <c r="V90" s="118"/>
      <c r="W90" s="130">
        <f t="shared" ref="W90:W91" si="72">O90+Q90+S90+U90</f>
        <v>0</v>
      </c>
      <c r="X90" s="131">
        <f t="shared" ref="X90:X91" si="73">P90+R90+T90+V90</f>
        <v>0</v>
      </c>
      <c r="Y90" s="52">
        <f>W90+X90</f>
        <v>0</v>
      </c>
      <c r="Z90" s="28" t="s">
        <v>30</v>
      </c>
      <c r="AA90" s="66"/>
      <c r="AB90" s="118"/>
      <c r="AC90" s="124"/>
      <c r="AD90" s="121"/>
      <c r="AE90" s="98"/>
      <c r="AF90" s="118"/>
      <c r="AG90" s="66"/>
      <c r="AH90" s="118"/>
      <c r="AI90" s="130">
        <f t="shared" si="69"/>
        <v>0</v>
      </c>
      <c r="AJ90" s="131">
        <f t="shared" si="69"/>
        <v>0</v>
      </c>
      <c r="AK90" s="70">
        <f>AI90+AJ90</f>
        <v>0</v>
      </c>
      <c r="AL90" s="28" t="s">
        <v>30</v>
      </c>
      <c r="AM90" s="66"/>
      <c r="AN90" s="118"/>
      <c r="AO90" s="124"/>
      <c r="AP90" s="121"/>
      <c r="AQ90" s="143"/>
      <c r="AR90" s="144"/>
      <c r="AS90" s="66"/>
      <c r="AT90" s="118"/>
      <c r="AU90" s="130">
        <f t="shared" si="70"/>
        <v>0</v>
      </c>
      <c r="AV90" s="131">
        <f t="shared" si="70"/>
        <v>0</v>
      </c>
      <c r="AW90" s="112">
        <f>AU90+AV90</f>
        <v>0</v>
      </c>
      <c r="AX90" s="28" t="s">
        <v>30</v>
      </c>
      <c r="AY90" s="66"/>
      <c r="AZ90" s="118"/>
      <c r="BA90" s="124"/>
      <c r="BB90" s="121"/>
      <c r="BC90" s="98"/>
      <c r="BD90" s="118"/>
      <c r="BE90" s="66"/>
      <c r="BF90" s="118"/>
      <c r="BG90" s="98"/>
      <c r="BH90" s="118"/>
      <c r="BI90" s="66"/>
      <c r="BJ90" s="118"/>
      <c r="BK90" s="135">
        <f t="shared" si="71"/>
        <v>0</v>
      </c>
      <c r="BL90" s="138">
        <f t="shared" si="71"/>
        <v>0</v>
      </c>
      <c r="BM90" s="112">
        <f>BK90+BL90</f>
        <v>0</v>
      </c>
      <c r="BN90" s="20"/>
      <c r="BO90" s="186"/>
      <c r="BP90" s="186"/>
      <c r="BQ90" s="186"/>
      <c r="BR90" s="186"/>
      <c r="BS90" s="186"/>
      <c r="BT90" s="189"/>
      <c r="BU90" s="32"/>
      <c r="BV90" s="30"/>
      <c r="BW90" s="30"/>
      <c r="BX90" s="30"/>
      <c r="BY90" s="30"/>
      <c r="BZ90" s="30"/>
      <c r="CA90" s="30"/>
      <c r="CB90" s="39"/>
      <c r="CC90" s="39"/>
    </row>
    <row r="91" spans="1:81" s="47" customFormat="1" ht="25.05" customHeight="1" thickBot="1" x14ac:dyDescent="0.5">
      <c r="A91" s="21"/>
      <c r="B91" s="22"/>
      <c r="C91" s="23"/>
      <c r="D91" s="23"/>
      <c r="E91" s="24"/>
      <c r="F91" s="25"/>
      <c r="G91" s="26"/>
      <c r="H91" s="26"/>
      <c r="I91" s="26"/>
      <c r="J91" s="26"/>
      <c r="K91" s="27"/>
      <c r="L91" s="42" t="s">
        <v>13</v>
      </c>
      <c r="M91" s="78">
        <v>0</v>
      </c>
      <c r="N91" s="188" t="s">
        <v>31</v>
      </c>
      <c r="O91" s="53"/>
      <c r="P91" s="119"/>
      <c r="Q91" s="125"/>
      <c r="R91" s="122"/>
      <c r="S91" s="97"/>
      <c r="T91" s="119"/>
      <c r="U91" s="53"/>
      <c r="V91" s="119"/>
      <c r="W91" s="128">
        <f t="shared" si="72"/>
        <v>0</v>
      </c>
      <c r="X91" s="136">
        <f t="shared" si="73"/>
        <v>0</v>
      </c>
      <c r="Y91" s="54">
        <f>W91+X91</f>
        <v>0</v>
      </c>
      <c r="Z91" s="188" t="s">
        <v>31</v>
      </c>
      <c r="AA91" s="53"/>
      <c r="AB91" s="119"/>
      <c r="AC91" s="125"/>
      <c r="AD91" s="122"/>
      <c r="AE91" s="97"/>
      <c r="AF91" s="119"/>
      <c r="AG91" s="53"/>
      <c r="AH91" s="119"/>
      <c r="AI91" s="128">
        <f t="shared" si="69"/>
        <v>0</v>
      </c>
      <c r="AJ91" s="132">
        <f t="shared" si="69"/>
        <v>0</v>
      </c>
      <c r="AK91" s="109">
        <f>AI91+AJ91</f>
        <v>0</v>
      </c>
      <c r="AL91" s="188" t="s">
        <v>31</v>
      </c>
      <c r="AM91" s="53"/>
      <c r="AN91" s="119"/>
      <c r="AO91" s="125"/>
      <c r="AP91" s="122"/>
      <c r="AQ91" s="141"/>
      <c r="AR91" s="145"/>
      <c r="AS91" s="53"/>
      <c r="AT91" s="119"/>
      <c r="AU91" s="128">
        <f t="shared" si="70"/>
        <v>0</v>
      </c>
      <c r="AV91" s="136">
        <f t="shared" si="70"/>
        <v>0</v>
      </c>
      <c r="AW91" s="111">
        <f>AU91+AV91</f>
        <v>0</v>
      </c>
      <c r="AX91" s="188" t="s">
        <v>31</v>
      </c>
      <c r="AY91" s="53"/>
      <c r="AZ91" s="119"/>
      <c r="BA91" s="125"/>
      <c r="BB91" s="122"/>
      <c r="BC91" s="97"/>
      <c r="BD91" s="119"/>
      <c r="BE91" s="53"/>
      <c r="BF91" s="119"/>
      <c r="BG91" s="97"/>
      <c r="BH91" s="119"/>
      <c r="BI91" s="53"/>
      <c r="BJ91" s="119"/>
      <c r="BK91" s="137">
        <f t="shared" si="71"/>
        <v>0</v>
      </c>
      <c r="BL91" s="134">
        <f>AZ91+BB91+BD91+BF91+BH91+BJ91</f>
        <v>0</v>
      </c>
      <c r="BM91" s="111">
        <f>BK91+BL91</f>
        <v>0</v>
      </c>
      <c r="BN91" s="20"/>
      <c r="BO91" s="186"/>
      <c r="BP91" s="186"/>
      <c r="BQ91" s="186"/>
      <c r="BR91" s="186"/>
      <c r="BS91" s="186"/>
      <c r="BT91" s="189"/>
      <c r="BU91" s="32"/>
      <c r="BV91" s="30"/>
      <c r="BW91" s="30"/>
      <c r="BX91" s="30"/>
      <c r="BY91" s="30"/>
      <c r="BZ91" s="30"/>
      <c r="CA91" s="30"/>
      <c r="CB91" s="39"/>
      <c r="CC91" s="39"/>
    </row>
    <row r="92" spans="1:81" s="47" customFormat="1" ht="72.7" customHeight="1" thickBot="1" x14ac:dyDescent="0.5">
      <c r="A92" s="21"/>
      <c r="B92" s="22"/>
      <c r="C92" s="23"/>
      <c r="D92" s="23"/>
      <c r="E92" s="24"/>
      <c r="F92" s="25"/>
      <c r="G92" s="26"/>
      <c r="H92" s="26"/>
      <c r="I92" s="26"/>
      <c r="J92" s="26"/>
      <c r="K92" s="27"/>
      <c r="L92" s="43"/>
      <c r="M92" s="173"/>
      <c r="N92" s="174" t="s">
        <v>22</v>
      </c>
      <c r="O92" s="175" t="s">
        <v>59</v>
      </c>
      <c r="P92" s="176"/>
      <c r="Q92" s="73"/>
      <c r="R92" s="73"/>
      <c r="S92" s="73"/>
      <c r="T92" s="73"/>
      <c r="U92" s="73"/>
      <c r="V92" s="73"/>
      <c r="W92" s="73"/>
      <c r="X92" s="73"/>
      <c r="Y92" s="76">
        <f>IF(Y93&lt;0,"",IF(Y93=M91,Y93,"Ha de ser igual al nombre de persones participants ateses"))</f>
        <v>0</v>
      </c>
      <c r="Z92" s="174" t="s">
        <v>22</v>
      </c>
      <c r="AA92" s="175" t="s">
        <v>60</v>
      </c>
      <c r="AB92" s="177"/>
      <c r="AC92" s="73"/>
      <c r="AD92" s="73"/>
      <c r="AE92" s="73"/>
      <c r="AF92" s="73"/>
      <c r="AG92" s="73"/>
      <c r="AH92" s="73"/>
      <c r="AI92" s="73"/>
      <c r="AJ92" s="73"/>
      <c r="AK92" s="76">
        <f>IF(AK93&lt;0,"",IF(AK93=M91,AK93,"Ha de ser igual al nombre de persones participants ateses"))</f>
        <v>0</v>
      </c>
      <c r="AL92" s="174" t="s">
        <v>22</v>
      </c>
      <c r="AM92" s="175" t="s">
        <v>61</v>
      </c>
      <c r="AN92" s="177"/>
      <c r="AO92" s="73"/>
      <c r="AP92" s="73"/>
      <c r="AQ92" s="73"/>
      <c r="AR92" s="73"/>
      <c r="AS92" s="73"/>
      <c r="AT92" s="73"/>
      <c r="AU92" s="73"/>
      <c r="AV92" s="73"/>
      <c r="AW92" s="76">
        <f>IF(AW93&lt;0,"",IF(AW93=M91,AW93,"Ha de ser igual al nombre de persones participants ateses"))</f>
        <v>0</v>
      </c>
      <c r="AX92" s="174" t="s">
        <v>22</v>
      </c>
      <c r="AY92" s="175" t="s">
        <v>62</v>
      </c>
      <c r="AZ92" s="177"/>
      <c r="BA92" s="73"/>
      <c r="BB92" s="73"/>
      <c r="BC92" s="73"/>
      <c r="BD92" s="73"/>
      <c r="BE92" s="73"/>
      <c r="BF92" s="73"/>
      <c r="BG92" s="73"/>
      <c r="BH92" s="73"/>
      <c r="BI92" s="73"/>
      <c r="BJ92" s="73"/>
      <c r="BK92" s="73"/>
      <c r="BL92" s="73"/>
      <c r="BM92" s="76">
        <f>BM93</f>
        <v>0</v>
      </c>
      <c r="BN92" s="20"/>
      <c r="BO92" s="186"/>
      <c r="BP92" s="186"/>
      <c r="BQ92" s="186"/>
      <c r="BR92" s="186"/>
      <c r="BS92" s="186"/>
      <c r="BT92" s="189"/>
      <c r="BU92" s="32"/>
      <c r="BV92" s="30"/>
      <c r="BW92" s="30"/>
      <c r="BX92" s="30"/>
      <c r="BY92" s="30"/>
      <c r="BZ92" s="30"/>
      <c r="CA92" s="30"/>
      <c r="CB92" s="39"/>
      <c r="CC92" s="39"/>
    </row>
    <row r="93" spans="1:81" s="47" customFormat="1" ht="25.05" hidden="1" customHeight="1" x14ac:dyDescent="0.45">
      <c r="A93" s="21"/>
      <c r="B93" s="22"/>
      <c r="C93" s="23"/>
      <c r="D93" s="23"/>
      <c r="E93" s="24"/>
      <c r="F93" s="25"/>
      <c r="G93" s="26"/>
      <c r="H93" s="26"/>
      <c r="I93" s="26"/>
      <c r="J93" s="26"/>
      <c r="K93" s="27"/>
      <c r="L93" s="42"/>
      <c r="M93" s="178"/>
      <c r="N93" s="179"/>
      <c r="O93" s="180"/>
      <c r="P93" s="181"/>
      <c r="Q93" s="75"/>
      <c r="R93" s="75"/>
      <c r="S93" s="75"/>
      <c r="T93" s="75"/>
      <c r="U93" s="75"/>
      <c r="V93" s="75"/>
      <c r="W93" s="75"/>
      <c r="X93" s="75"/>
      <c r="Y93" s="77">
        <f>SUM(Y89:Y91)</f>
        <v>0</v>
      </c>
      <c r="Z93" s="179"/>
      <c r="AA93" s="182"/>
      <c r="AB93" s="183"/>
      <c r="AC93" s="75"/>
      <c r="AD93" s="75"/>
      <c r="AE93" s="75"/>
      <c r="AF93" s="75"/>
      <c r="AG93" s="75"/>
      <c r="AH93" s="75"/>
      <c r="AI93" s="75"/>
      <c r="AJ93" s="75"/>
      <c r="AK93" s="77">
        <f>SUM(AK89:AK91)</f>
        <v>0</v>
      </c>
      <c r="AL93" s="179"/>
      <c r="AM93" s="182"/>
      <c r="AN93" s="183"/>
      <c r="AO93" s="75"/>
      <c r="AP93" s="75"/>
      <c r="AQ93" s="75"/>
      <c r="AR93" s="75"/>
      <c r="AS93" s="75"/>
      <c r="AT93" s="75"/>
      <c r="AU93" s="75"/>
      <c r="AV93" s="75"/>
      <c r="AW93" s="77">
        <f>SUM(AW89:AW91)</f>
        <v>0</v>
      </c>
      <c r="AX93" s="179"/>
      <c r="AY93" s="182"/>
      <c r="AZ93" s="183"/>
      <c r="BA93" s="75"/>
      <c r="BB93" s="75"/>
      <c r="BC93" s="75"/>
      <c r="BD93" s="75"/>
      <c r="BE93" s="75"/>
      <c r="BF93" s="75"/>
      <c r="BG93" s="75"/>
      <c r="BH93" s="75"/>
      <c r="BI93" s="75"/>
      <c r="BJ93" s="75"/>
      <c r="BK93" s="75"/>
      <c r="BL93" s="75"/>
      <c r="BM93" s="77">
        <f>SUM(BM89:BM91)</f>
        <v>0</v>
      </c>
      <c r="BN93" s="20"/>
      <c r="BO93" s="186"/>
      <c r="BP93" s="186"/>
      <c r="BQ93" s="186"/>
      <c r="BR93" s="186"/>
      <c r="BS93" s="186"/>
      <c r="BT93" s="189"/>
      <c r="BU93" s="32"/>
      <c r="BV93" s="30"/>
      <c r="BW93" s="30"/>
      <c r="BX93" s="30"/>
      <c r="BY93" s="30"/>
      <c r="BZ93" s="30"/>
      <c r="CA93" s="30"/>
      <c r="CB93" s="39"/>
      <c r="CC93" s="39"/>
    </row>
    <row r="94" spans="1:81" s="47" customFormat="1" ht="25.05" customHeight="1" x14ac:dyDescent="0.45">
      <c r="A94" s="21"/>
      <c r="B94" s="22"/>
      <c r="C94" s="23"/>
      <c r="D94" s="23"/>
      <c r="E94" s="24"/>
      <c r="F94" s="25"/>
      <c r="G94" s="26"/>
      <c r="H94" s="26"/>
      <c r="I94" s="26"/>
      <c r="J94" s="26"/>
      <c r="K94" s="27"/>
      <c r="L94" s="190"/>
      <c r="M94" s="29"/>
      <c r="N94" s="71" t="s">
        <v>29</v>
      </c>
      <c r="O94" s="53"/>
      <c r="P94" s="117"/>
      <c r="Q94" s="123"/>
      <c r="R94" s="120"/>
      <c r="S94" s="97"/>
      <c r="T94" s="117"/>
      <c r="U94" s="53"/>
      <c r="V94" s="117"/>
      <c r="W94" s="128">
        <f>O94+Q94+S94+U94</f>
        <v>0</v>
      </c>
      <c r="X94" s="129">
        <f>P94+R94+T94+V94</f>
        <v>0</v>
      </c>
      <c r="Y94" s="65">
        <f>W94+X94</f>
        <v>0</v>
      </c>
      <c r="Z94" s="71" t="s">
        <v>29</v>
      </c>
      <c r="AA94" s="53"/>
      <c r="AB94" s="117"/>
      <c r="AC94" s="123"/>
      <c r="AD94" s="120"/>
      <c r="AE94" s="97"/>
      <c r="AF94" s="117"/>
      <c r="AG94" s="53"/>
      <c r="AH94" s="117"/>
      <c r="AI94" s="128">
        <f t="shared" ref="AI94:AJ96" si="74">AA94+AC94+AE94+AG94</f>
        <v>0</v>
      </c>
      <c r="AJ94" s="129">
        <f t="shared" si="74"/>
        <v>0</v>
      </c>
      <c r="AK94" s="113">
        <f>AI94+AJ94</f>
        <v>0</v>
      </c>
      <c r="AL94" s="71" t="s">
        <v>29</v>
      </c>
      <c r="AM94" s="53"/>
      <c r="AN94" s="117"/>
      <c r="AO94" s="123"/>
      <c r="AP94" s="120"/>
      <c r="AQ94" s="141"/>
      <c r="AR94" s="142"/>
      <c r="AS94" s="53"/>
      <c r="AT94" s="117"/>
      <c r="AU94" s="128">
        <f t="shared" ref="AU94:AV96" si="75">AM94+AS94</f>
        <v>0</v>
      </c>
      <c r="AV94" s="129">
        <f t="shared" si="75"/>
        <v>0</v>
      </c>
      <c r="AW94" s="110">
        <f>AU94+AV94</f>
        <v>0</v>
      </c>
      <c r="AX94" s="71" t="s">
        <v>29</v>
      </c>
      <c r="AY94" s="53"/>
      <c r="AZ94" s="117"/>
      <c r="BA94" s="123"/>
      <c r="BB94" s="120"/>
      <c r="BC94" s="97"/>
      <c r="BD94" s="117"/>
      <c r="BE94" s="53"/>
      <c r="BF94" s="117"/>
      <c r="BG94" s="97"/>
      <c r="BH94" s="117"/>
      <c r="BI94" s="53"/>
      <c r="BJ94" s="117"/>
      <c r="BK94" s="133">
        <f>AY94+BA94+BC94+BE94+BG94+BI94</f>
        <v>0</v>
      </c>
      <c r="BL94" s="134">
        <f t="shared" ref="BK94:BL96" si="76">AZ94+BB94+BD94+BF94+BH94+BJ94</f>
        <v>0</v>
      </c>
      <c r="BM94" s="110">
        <f>BK94+BL94</f>
        <v>0</v>
      </c>
      <c r="BN94" s="20"/>
      <c r="BO94" s="186"/>
      <c r="BP94" s="186"/>
      <c r="BQ94" s="186"/>
      <c r="BR94" s="186"/>
      <c r="BS94" s="186"/>
      <c r="BT94" s="189"/>
      <c r="BU94" s="32"/>
      <c r="BV94" s="30"/>
      <c r="BW94" s="30"/>
      <c r="BX94" s="30"/>
      <c r="BY94" s="30"/>
      <c r="BZ94" s="30"/>
      <c r="CA94" s="30"/>
      <c r="CB94" s="39"/>
      <c r="CC94" s="39"/>
    </row>
    <row r="95" spans="1:81" s="47" customFormat="1" ht="25.05" customHeight="1" x14ac:dyDescent="0.45">
      <c r="A95" s="21"/>
      <c r="B95" s="22"/>
      <c r="C95" s="23"/>
      <c r="D95" s="23"/>
      <c r="E95" s="24"/>
      <c r="F95" s="25"/>
      <c r="G95" s="26"/>
      <c r="H95" s="26"/>
      <c r="I95" s="26"/>
      <c r="J95" s="26"/>
      <c r="K95" s="27"/>
      <c r="L95" s="42"/>
      <c r="M95" s="187" t="s">
        <v>51</v>
      </c>
      <c r="N95" s="28" t="s">
        <v>30</v>
      </c>
      <c r="O95" s="66"/>
      <c r="P95" s="118"/>
      <c r="Q95" s="124"/>
      <c r="R95" s="121"/>
      <c r="S95" s="98"/>
      <c r="T95" s="118"/>
      <c r="U95" s="66"/>
      <c r="V95" s="118"/>
      <c r="W95" s="130">
        <f t="shared" ref="W95:W96" si="77">O95+Q95+S95+U95</f>
        <v>0</v>
      </c>
      <c r="X95" s="131">
        <f t="shared" ref="X95:X96" si="78">P95+R95+T95+V95</f>
        <v>0</v>
      </c>
      <c r="Y95" s="52">
        <f>W95+X95</f>
        <v>0</v>
      </c>
      <c r="Z95" s="28" t="s">
        <v>30</v>
      </c>
      <c r="AA95" s="66"/>
      <c r="AB95" s="118"/>
      <c r="AC95" s="124"/>
      <c r="AD95" s="121"/>
      <c r="AE95" s="98"/>
      <c r="AF95" s="118"/>
      <c r="AG95" s="66"/>
      <c r="AH95" s="118"/>
      <c r="AI95" s="130">
        <f t="shared" si="74"/>
        <v>0</v>
      </c>
      <c r="AJ95" s="131">
        <f t="shared" si="74"/>
        <v>0</v>
      </c>
      <c r="AK95" s="70">
        <f>AI95+AJ95</f>
        <v>0</v>
      </c>
      <c r="AL95" s="28" t="s">
        <v>30</v>
      </c>
      <c r="AM95" s="66"/>
      <c r="AN95" s="118"/>
      <c r="AO95" s="124"/>
      <c r="AP95" s="121"/>
      <c r="AQ95" s="143"/>
      <c r="AR95" s="144"/>
      <c r="AS95" s="66"/>
      <c r="AT95" s="118"/>
      <c r="AU95" s="130">
        <f t="shared" si="75"/>
        <v>0</v>
      </c>
      <c r="AV95" s="131">
        <f t="shared" si="75"/>
        <v>0</v>
      </c>
      <c r="AW95" s="112">
        <f>AU95+AV95</f>
        <v>0</v>
      </c>
      <c r="AX95" s="28" t="s">
        <v>30</v>
      </c>
      <c r="AY95" s="66"/>
      <c r="AZ95" s="118"/>
      <c r="BA95" s="124"/>
      <c r="BB95" s="121"/>
      <c r="BC95" s="98"/>
      <c r="BD95" s="118"/>
      <c r="BE95" s="66"/>
      <c r="BF95" s="118"/>
      <c r="BG95" s="98"/>
      <c r="BH95" s="118"/>
      <c r="BI95" s="66"/>
      <c r="BJ95" s="118"/>
      <c r="BK95" s="135">
        <f t="shared" si="76"/>
        <v>0</v>
      </c>
      <c r="BL95" s="138">
        <f t="shared" si="76"/>
        <v>0</v>
      </c>
      <c r="BM95" s="112">
        <f>BK95+BL95</f>
        <v>0</v>
      </c>
      <c r="BN95" s="20"/>
      <c r="BO95" s="186"/>
      <c r="BP95" s="186"/>
      <c r="BQ95" s="186"/>
      <c r="BR95" s="186"/>
      <c r="BS95" s="186"/>
      <c r="BT95" s="189"/>
      <c r="BU95" s="32"/>
      <c r="BV95" s="30"/>
      <c r="BW95" s="30"/>
      <c r="BX95" s="30"/>
      <c r="BY95" s="30"/>
      <c r="BZ95" s="30"/>
      <c r="CA95" s="30"/>
      <c r="CB95" s="39"/>
      <c r="CC95" s="39"/>
    </row>
    <row r="96" spans="1:81" ht="25.05" customHeight="1" thickBot="1" x14ac:dyDescent="0.5">
      <c r="A96" s="21"/>
      <c r="B96" s="22"/>
      <c r="C96" s="23"/>
      <c r="D96" s="23"/>
      <c r="E96" s="24"/>
      <c r="F96" s="25"/>
      <c r="G96" s="26"/>
      <c r="H96" s="26"/>
      <c r="I96" s="26"/>
      <c r="J96" s="26"/>
      <c r="K96" s="27"/>
      <c r="L96" s="42" t="s">
        <v>14</v>
      </c>
      <c r="M96" s="78">
        <v>0</v>
      </c>
      <c r="N96" s="188" t="s">
        <v>31</v>
      </c>
      <c r="O96" s="53"/>
      <c r="P96" s="119"/>
      <c r="Q96" s="125"/>
      <c r="R96" s="122"/>
      <c r="S96" s="97"/>
      <c r="T96" s="119"/>
      <c r="U96" s="53"/>
      <c r="V96" s="119"/>
      <c r="W96" s="128">
        <f t="shared" si="77"/>
        <v>0</v>
      </c>
      <c r="X96" s="136">
        <f t="shared" si="78"/>
        <v>0</v>
      </c>
      <c r="Y96" s="54">
        <f>W96+X96</f>
        <v>0</v>
      </c>
      <c r="Z96" s="188" t="s">
        <v>31</v>
      </c>
      <c r="AA96" s="53"/>
      <c r="AB96" s="119"/>
      <c r="AC96" s="125"/>
      <c r="AD96" s="122"/>
      <c r="AE96" s="97"/>
      <c r="AF96" s="119"/>
      <c r="AG96" s="53"/>
      <c r="AH96" s="119"/>
      <c r="AI96" s="128">
        <f t="shared" si="74"/>
        <v>0</v>
      </c>
      <c r="AJ96" s="132">
        <f t="shared" si="74"/>
        <v>0</v>
      </c>
      <c r="AK96" s="109">
        <f>AI96+AJ96</f>
        <v>0</v>
      </c>
      <c r="AL96" s="188" t="s">
        <v>31</v>
      </c>
      <c r="AM96" s="53"/>
      <c r="AN96" s="119"/>
      <c r="AO96" s="125"/>
      <c r="AP96" s="122"/>
      <c r="AQ96" s="141"/>
      <c r="AR96" s="145"/>
      <c r="AS96" s="53"/>
      <c r="AT96" s="119"/>
      <c r="AU96" s="128">
        <f t="shared" si="75"/>
        <v>0</v>
      </c>
      <c r="AV96" s="136">
        <f t="shared" si="75"/>
        <v>0</v>
      </c>
      <c r="AW96" s="111">
        <f>AU96+AV96</f>
        <v>0</v>
      </c>
      <c r="AX96" s="188" t="s">
        <v>31</v>
      </c>
      <c r="AY96" s="53"/>
      <c r="AZ96" s="119"/>
      <c r="BA96" s="125"/>
      <c r="BB96" s="122"/>
      <c r="BC96" s="97"/>
      <c r="BD96" s="119"/>
      <c r="BE96" s="53"/>
      <c r="BF96" s="119"/>
      <c r="BG96" s="97"/>
      <c r="BH96" s="119"/>
      <c r="BI96" s="53"/>
      <c r="BJ96" s="119"/>
      <c r="BK96" s="137">
        <f t="shared" si="76"/>
        <v>0</v>
      </c>
      <c r="BL96" s="134">
        <f>AZ96+BB96+BD96+BF96+BH96+BJ96</f>
        <v>0</v>
      </c>
      <c r="BM96" s="111">
        <f>BK96+BL96</f>
        <v>0</v>
      </c>
    </row>
    <row r="97" spans="1:81" ht="72.7" customHeight="1" thickBot="1" x14ac:dyDescent="0.5">
      <c r="A97" s="85"/>
      <c r="B97" s="34"/>
      <c r="C97" s="35"/>
      <c r="D97" s="35"/>
      <c r="E97" s="36"/>
      <c r="F97" s="33"/>
      <c r="G97" s="37"/>
      <c r="H97" s="37"/>
      <c r="I97" s="37"/>
      <c r="J97" s="37"/>
      <c r="K97" s="38"/>
      <c r="L97" s="43"/>
      <c r="M97" s="173"/>
      <c r="N97" s="174" t="s">
        <v>22</v>
      </c>
      <c r="O97" s="175" t="s">
        <v>59</v>
      </c>
      <c r="P97" s="176"/>
      <c r="Q97" s="73"/>
      <c r="R97" s="73"/>
      <c r="S97" s="73"/>
      <c r="T97" s="73"/>
      <c r="U97" s="73"/>
      <c r="V97" s="73"/>
      <c r="W97" s="73"/>
      <c r="X97" s="73"/>
      <c r="Y97" s="76">
        <f>IF(Y98&lt;0,"",IF(Y98=M96,Y98,"Ha de ser igual al nombre de persones participants ateses"))</f>
        <v>0</v>
      </c>
      <c r="Z97" s="174" t="s">
        <v>22</v>
      </c>
      <c r="AA97" s="175" t="s">
        <v>60</v>
      </c>
      <c r="AB97" s="177"/>
      <c r="AC97" s="73"/>
      <c r="AD97" s="73"/>
      <c r="AE97" s="73"/>
      <c r="AF97" s="73"/>
      <c r="AG97" s="73"/>
      <c r="AH97" s="73"/>
      <c r="AI97" s="73"/>
      <c r="AJ97" s="73"/>
      <c r="AK97" s="76">
        <f>IF(AK98&lt;0,"",IF(AK98=M96,AK98,"Ha de ser igual al nombre de persones participants ateses"))</f>
        <v>0</v>
      </c>
      <c r="AL97" s="174" t="s">
        <v>22</v>
      </c>
      <c r="AM97" s="175" t="s">
        <v>61</v>
      </c>
      <c r="AN97" s="177"/>
      <c r="AO97" s="73"/>
      <c r="AP97" s="73"/>
      <c r="AQ97" s="73"/>
      <c r="AR97" s="73"/>
      <c r="AS97" s="73"/>
      <c r="AT97" s="73"/>
      <c r="AU97" s="73"/>
      <c r="AV97" s="73"/>
      <c r="AW97" s="76">
        <f>IF(AW98&lt;0,"",IF(AW98=M96,AW98,"Ha de ser igual al nombre de persones participants ateses"))</f>
        <v>0</v>
      </c>
      <c r="AX97" s="174" t="s">
        <v>22</v>
      </c>
      <c r="AY97" s="175" t="s">
        <v>62</v>
      </c>
      <c r="AZ97" s="177"/>
      <c r="BA97" s="73"/>
      <c r="BB97" s="73"/>
      <c r="BC97" s="73"/>
      <c r="BD97" s="73"/>
      <c r="BE97" s="73"/>
      <c r="BF97" s="73"/>
      <c r="BG97" s="73"/>
      <c r="BH97" s="73"/>
      <c r="BI97" s="73"/>
      <c r="BJ97" s="73"/>
      <c r="BK97" s="73"/>
      <c r="BL97" s="73"/>
      <c r="BM97" s="76">
        <f>BM98</f>
        <v>0</v>
      </c>
    </row>
    <row r="98" spans="1:81" ht="19.05" hidden="1" customHeight="1" x14ac:dyDescent="0.45">
      <c r="A98" s="25"/>
      <c r="B98" s="22"/>
      <c r="C98" s="23"/>
      <c r="D98" s="23"/>
      <c r="E98" s="24"/>
      <c r="F98" s="25"/>
      <c r="G98" s="26"/>
      <c r="H98" s="26"/>
      <c r="I98" s="26"/>
      <c r="J98" s="26"/>
      <c r="K98" s="26"/>
      <c r="L98" s="79"/>
      <c r="M98" s="186"/>
      <c r="N98" s="179"/>
      <c r="O98" s="181"/>
      <c r="P98" s="181"/>
      <c r="Q98" s="75"/>
      <c r="R98" s="75"/>
      <c r="S98" s="75"/>
      <c r="T98" s="75"/>
      <c r="U98" s="75"/>
      <c r="V98" s="75"/>
      <c r="W98" s="75"/>
      <c r="X98" s="75"/>
      <c r="Y98" s="77">
        <f>SUM(Y94:Y96)</f>
        <v>0</v>
      </c>
      <c r="Z98" s="179"/>
      <c r="AA98" s="183"/>
      <c r="AB98" s="183"/>
      <c r="AC98" s="75"/>
      <c r="AD98" s="75"/>
      <c r="AE98" s="75"/>
      <c r="AF98" s="75"/>
      <c r="AG98" s="75"/>
      <c r="AH98" s="75"/>
      <c r="AI98" s="75"/>
      <c r="AJ98" s="75"/>
      <c r="AK98" s="77">
        <f>SUM(AK94:AK96)</f>
        <v>0</v>
      </c>
      <c r="AL98" s="179"/>
      <c r="AM98" s="183"/>
      <c r="AN98" s="183"/>
      <c r="AO98" s="75"/>
      <c r="AP98" s="75"/>
      <c r="AQ98" s="75"/>
      <c r="AR98" s="75"/>
      <c r="AS98" s="75"/>
      <c r="AT98" s="75"/>
      <c r="AU98" s="75"/>
      <c r="AV98" s="75"/>
      <c r="AW98" s="77">
        <f>SUM(AW94:AW96)</f>
        <v>0</v>
      </c>
      <c r="AX98" s="179"/>
      <c r="AY98" s="183"/>
      <c r="AZ98" s="183"/>
      <c r="BA98" s="75"/>
      <c r="BB98" s="75"/>
      <c r="BC98" s="75"/>
      <c r="BD98" s="75"/>
      <c r="BE98" s="75"/>
      <c r="BF98" s="75"/>
      <c r="BG98" s="75"/>
      <c r="BH98" s="75"/>
      <c r="BI98" s="75"/>
      <c r="BJ98" s="75"/>
      <c r="BK98" s="75"/>
      <c r="BL98" s="75"/>
      <c r="BM98" s="77">
        <f>SUM(BM94:BM96)</f>
        <v>0</v>
      </c>
    </row>
    <row r="99" spans="1:81" s="193" customFormat="1" ht="47.2" customHeight="1" thickBot="1" x14ac:dyDescent="0.55000000000000004">
      <c r="A99" s="192" t="s">
        <v>19</v>
      </c>
      <c r="Y99" s="194"/>
      <c r="Z99" s="194"/>
      <c r="AL99" s="194"/>
      <c r="AX99" s="194"/>
      <c r="BM99" s="194"/>
      <c r="BN99" s="195"/>
      <c r="BO99" s="195"/>
      <c r="BP99" s="195"/>
      <c r="BQ99" s="195"/>
      <c r="BR99" s="195"/>
      <c r="BS99" s="195"/>
      <c r="BT99" s="196"/>
      <c r="BU99" s="197"/>
      <c r="BV99" s="195"/>
      <c r="BW99" s="195"/>
      <c r="BX99" s="195"/>
      <c r="BY99" s="195"/>
      <c r="BZ99" s="195"/>
      <c r="CA99" s="195"/>
      <c r="CB99" s="195"/>
      <c r="CC99" s="195"/>
    </row>
    <row r="100" spans="1:81" s="225" customFormat="1" ht="15.4" thickBot="1" x14ac:dyDescent="0.5">
      <c r="A100" s="198" t="s">
        <v>0</v>
      </c>
      <c r="B100" s="199"/>
      <c r="C100" s="199"/>
      <c r="D100" s="199"/>
      <c r="E100" s="199"/>
      <c r="F100" s="199"/>
      <c r="G100" s="199"/>
      <c r="H100" s="200"/>
      <c r="I100" s="201" t="s">
        <v>1</v>
      </c>
      <c r="J100" s="202"/>
      <c r="K100" s="203"/>
      <c r="L100" s="204"/>
      <c r="M100" s="205"/>
      <c r="N100" s="206" t="s">
        <v>2</v>
      </c>
      <c r="O100" s="207"/>
      <c r="P100" s="207"/>
      <c r="Q100" s="208"/>
      <c r="R100" s="208"/>
      <c r="S100" s="208"/>
      <c r="T100" s="208"/>
      <c r="U100" s="208"/>
      <c r="V100" s="208"/>
      <c r="W100" s="208"/>
      <c r="X100" s="208"/>
      <c r="Y100" s="209"/>
      <c r="Z100" s="210" t="s">
        <v>3</v>
      </c>
      <c r="AA100" s="211"/>
      <c r="AB100" s="211"/>
      <c r="AC100" s="211"/>
      <c r="AD100" s="211"/>
      <c r="AE100" s="212"/>
      <c r="AF100" s="212"/>
      <c r="AG100" s="212"/>
      <c r="AH100" s="212"/>
      <c r="AI100" s="212"/>
      <c r="AJ100" s="212"/>
      <c r="AK100" s="213"/>
      <c r="AL100" s="214" t="s">
        <v>4</v>
      </c>
      <c r="AM100" s="215"/>
      <c r="AN100" s="215"/>
      <c r="AO100" s="215"/>
      <c r="AP100" s="215"/>
      <c r="AQ100" s="216"/>
      <c r="AR100" s="216"/>
      <c r="AS100" s="216"/>
      <c r="AT100" s="216"/>
      <c r="AU100" s="216"/>
      <c r="AV100" s="216"/>
      <c r="AW100" s="217"/>
      <c r="AX100" s="218" t="s">
        <v>15</v>
      </c>
      <c r="AY100" s="219"/>
      <c r="AZ100" s="219"/>
      <c r="BA100" s="219"/>
      <c r="BB100" s="219"/>
      <c r="BC100" s="220"/>
      <c r="BD100" s="220"/>
      <c r="BE100" s="220"/>
      <c r="BF100" s="220"/>
      <c r="BG100" s="220"/>
      <c r="BH100" s="220"/>
      <c r="BI100" s="220"/>
      <c r="BJ100" s="220"/>
      <c r="BK100" s="220"/>
      <c r="BL100" s="220"/>
      <c r="BM100" s="221"/>
      <c r="BN100" s="222"/>
      <c r="BO100" s="222"/>
      <c r="BP100" s="222"/>
      <c r="BQ100" s="222"/>
      <c r="BR100" s="222"/>
      <c r="BS100" s="222"/>
      <c r="BT100" s="223"/>
      <c r="BU100" s="224"/>
      <c r="BV100" s="222"/>
      <c r="BW100" s="222"/>
      <c r="BX100" s="222"/>
      <c r="BY100" s="222"/>
      <c r="BZ100" s="222"/>
      <c r="CA100" s="222"/>
      <c r="CB100" s="222"/>
      <c r="CC100" s="222"/>
    </row>
    <row r="101" spans="1:81" ht="153" customHeight="1" thickBot="1" x14ac:dyDescent="0.5">
      <c r="A101" s="158" t="s">
        <v>54</v>
      </c>
      <c r="B101" s="159" t="s">
        <v>104</v>
      </c>
      <c r="C101" s="159" t="s">
        <v>5</v>
      </c>
      <c r="D101" s="159" t="s">
        <v>69</v>
      </c>
      <c r="E101" s="159" t="s">
        <v>70</v>
      </c>
      <c r="F101" s="159" t="s">
        <v>71</v>
      </c>
      <c r="G101" s="159" t="s">
        <v>6</v>
      </c>
      <c r="H101" s="160" t="s">
        <v>7</v>
      </c>
      <c r="I101" s="161" t="s">
        <v>8</v>
      </c>
      <c r="J101" s="161" t="s">
        <v>72</v>
      </c>
      <c r="K101" s="161" t="s">
        <v>32</v>
      </c>
      <c r="L101" s="162" t="s">
        <v>101</v>
      </c>
      <c r="M101" s="68" t="s">
        <v>73</v>
      </c>
      <c r="N101" s="67" t="s">
        <v>46</v>
      </c>
      <c r="O101" s="254" t="s">
        <v>34</v>
      </c>
      <c r="P101" s="255"/>
      <c r="Q101" s="254" t="s">
        <v>33</v>
      </c>
      <c r="R101" s="255"/>
      <c r="S101" s="254" t="s">
        <v>58</v>
      </c>
      <c r="T101" s="255"/>
      <c r="U101" s="254" t="s">
        <v>47</v>
      </c>
      <c r="V101" s="255"/>
      <c r="W101" s="126" t="s">
        <v>65</v>
      </c>
      <c r="X101" s="127" t="s">
        <v>65</v>
      </c>
      <c r="Y101" s="107" t="s">
        <v>65</v>
      </c>
      <c r="Z101" s="67" t="s">
        <v>46</v>
      </c>
      <c r="AA101" s="260" t="s">
        <v>35</v>
      </c>
      <c r="AB101" s="261"/>
      <c r="AC101" s="260" t="s">
        <v>36</v>
      </c>
      <c r="AD101" s="261"/>
      <c r="AE101" s="260" t="s">
        <v>37</v>
      </c>
      <c r="AF101" s="261"/>
      <c r="AG101" s="260" t="s">
        <v>38</v>
      </c>
      <c r="AH101" s="261"/>
      <c r="AI101" s="140" t="s">
        <v>66</v>
      </c>
      <c r="AJ101" s="139" t="s">
        <v>66</v>
      </c>
      <c r="AK101" s="108" t="s">
        <v>66</v>
      </c>
      <c r="AL101" s="67" t="s">
        <v>46</v>
      </c>
      <c r="AM101" s="256" t="s">
        <v>39</v>
      </c>
      <c r="AN101" s="257"/>
      <c r="AO101" s="256" t="s">
        <v>40</v>
      </c>
      <c r="AP101" s="257"/>
      <c r="AQ101" s="256" t="s">
        <v>9</v>
      </c>
      <c r="AR101" s="257"/>
      <c r="AS101" s="256" t="s">
        <v>49</v>
      </c>
      <c r="AT101" s="257"/>
      <c r="AU101" s="140" t="s">
        <v>67</v>
      </c>
      <c r="AV101" s="139" t="s">
        <v>67</v>
      </c>
      <c r="AW101" s="108" t="s">
        <v>67</v>
      </c>
      <c r="AX101" s="67" t="s">
        <v>46</v>
      </c>
      <c r="AY101" s="258" t="s">
        <v>10</v>
      </c>
      <c r="AZ101" s="259"/>
      <c r="BA101" s="258" t="s">
        <v>74</v>
      </c>
      <c r="BB101" s="259"/>
      <c r="BC101" s="258" t="s">
        <v>75</v>
      </c>
      <c r="BD101" s="259"/>
      <c r="BE101" s="258" t="s">
        <v>76</v>
      </c>
      <c r="BF101" s="259"/>
      <c r="BG101" s="258" t="s">
        <v>48</v>
      </c>
      <c r="BH101" s="259"/>
      <c r="BI101" s="258" t="s">
        <v>41</v>
      </c>
      <c r="BJ101" s="259"/>
      <c r="BK101" s="126" t="s">
        <v>68</v>
      </c>
      <c r="BL101" s="127" t="s">
        <v>68</v>
      </c>
      <c r="BM101" s="107" t="s">
        <v>68</v>
      </c>
      <c r="BN101" s="46"/>
      <c r="BO101" s="46"/>
      <c r="BP101" s="46"/>
      <c r="BQ101" s="46"/>
      <c r="BR101" s="46"/>
      <c r="BS101" s="46"/>
      <c r="BT101" s="20"/>
      <c r="BU101" s="163"/>
      <c r="BV101" s="20"/>
      <c r="BW101" s="20"/>
      <c r="BX101" s="20"/>
      <c r="BY101" s="20"/>
      <c r="BZ101" s="20"/>
      <c r="CA101" s="20"/>
    </row>
    <row r="102" spans="1:81" ht="27.7" customHeight="1" thickBot="1" x14ac:dyDescent="0.5">
      <c r="A102" s="164"/>
      <c r="B102" s="165"/>
      <c r="C102" s="166"/>
      <c r="D102" s="166"/>
      <c r="E102" s="18"/>
      <c r="F102" s="18"/>
      <c r="G102" s="167"/>
      <c r="H102" s="167"/>
      <c r="I102" s="18"/>
      <c r="J102" s="18"/>
      <c r="K102" s="19"/>
      <c r="L102" s="168"/>
      <c r="M102" s="69"/>
      <c r="N102" s="105"/>
      <c r="O102" s="169" t="s">
        <v>63</v>
      </c>
      <c r="P102" s="170" t="s">
        <v>64</v>
      </c>
      <c r="Q102" s="169" t="s">
        <v>63</v>
      </c>
      <c r="R102" s="170" t="s">
        <v>64</v>
      </c>
      <c r="S102" s="169" t="s">
        <v>63</v>
      </c>
      <c r="T102" s="170" t="s">
        <v>64</v>
      </c>
      <c r="U102" s="169" t="s">
        <v>63</v>
      </c>
      <c r="V102" s="170" t="s">
        <v>64</v>
      </c>
      <c r="W102" s="169" t="s">
        <v>63</v>
      </c>
      <c r="X102" s="170" t="s">
        <v>64</v>
      </c>
      <c r="Y102" s="106"/>
      <c r="Z102" s="105"/>
      <c r="AA102" s="169" t="s">
        <v>63</v>
      </c>
      <c r="AB102" s="170" t="s">
        <v>64</v>
      </c>
      <c r="AC102" s="169" t="s">
        <v>63</v>
      </c>
      <c r="AD102" s="170" t="s">
        <v>64</v>
      </c>
      <c r="AE102" s="169" t="s">
        <v>63</v>
      </c>
      <c r="AF102" s="170" t="s">
        <v>64</v>
      </c>
      <c r="AG102" s="169" t="s">
        <v>63</v>
      </c>
      <c r="AH102" s="170" t="s">
        <v>64</v>
      </c>
      <c r="AI102" s="169" t="s">
        <v>63</v>
      </c>
      <c r="AJ102" s="170" t="s">
        <v>64</v>
      </c>
      <c r="AK102" s="106"/>
      <c r="AL102" s="105"/>
      <c r="AM102" s="169" t="s">
        <v>63</v>
      </c>
      <c r="AN102" s="170" t="s">
        <v>64</v>
      </c>
      <c r="AO102" s="169" t="s">
        <v>63</v>
      </c>
      <c r="AP102" s="170" t="s">
        <v>64</v>
      </c>
      <c r="AQ102" s="169" t="s">
        <v>63</v>
      </c>
      <c r="AR102" s="170" t="s">
        <v>64</v>
      </c>
      <c r="AS102" s="169" t="s">
        <v>63</v>
      </c>
      <c r="AT102" s="170" t="s">
        <v>64</v>
      </c>
      <c r="AU102" s="169" t="s">
        <v>63</v>
      </c>
      <c r="AV102" s="170" t="s">
        <v>64</v>
      </c>
      <c r="AW102" s="106"/>
      <c r="AX102" s="105"/>
      <c r="AY102" s="169" t="s">
        <v>63</v>
      </c>
      <c r="AZ102" s="170" t="s">
        <v>64</v>
      </c>
      <c r="BA102" s="169" t="s">
        <v>63</v>
      </c>
      <c r="BB102" s="170" t="s">
        <v>64</v>
      </c>
      <c r="BC102" s="169" t="s">
        <v>63</v>
      </c>
      <c r="BD102" s="170" t="s">
        <v>64</v>
      </c>
      <c r="BE102" s="169" t="s">
        <v>63</v>
      </c>
      <c r="BF102" s="170" t="s">
        <v>64</v>
      </c>
      <c r="BG102" s="169" t="s">
        <v>63</v>
      </c>
      <c r="BH102" s="170" t="s">
        <v>64</v>
      </c>
      <c r="BI102" s="169" t="s">
        <v>63</v>
      </c>
      <c r="BJ102" s="170" t="s">
        <v>64</v>
      </c>
      <c r="BK102" s="169" t="s">
        <v>63</v>
      </c>
      <c r="BL102" s="170" t="s">
        <v>64</v>
      </c>
      <c r="BM102" s="106"/>
      <c r="BN102" s="46"/>
      <c r="BO102" s="46"/>
      <c r="BP102" s="46"/>
      <c r="BQ102" s="46"/>
      <c r="BR102" s="46"/>
      <c r="BS102" s="46"/>
      <c r="BT102" s="20"/>
      <c r="BU102" s="163"/>
      <c r="BV102" s="20"/>
      <c r="BW102" s="20"/>
      <c r="BX102" s="20"/>
      <c r="BY102" s="20"/>
      <c r="BZ102" s="20"/>
      <c r="CA102" s="20"/>
    </row>
    <row r="103" spans="1:81" ht="25.05" customHeight="1" x14ac:dyDescent="0.45">
      <c r="A103" s="21"/>
      <c r="B103" s="22"/>
      <c r="C103" s="23"/>
      <c r="D103" s="23"/>
      <c r="E103" s="24"/>
      <c r="F103" s="25"/>
      <c r="G103" s="26"/>
      <c r="H103" s="26"/>
      <c r="I103" s="26"/>
      <c r="J103" s="26"/>
      <c r="K103" s="27"/>
      <c r="L103" s="41"/>
      <c r="M103" s="171"/>
      <c r="N103" s="71" t="s">
        <v>29</v>
      </c>
      <c r="O103" s="53"/>
      <c r="P103" s="117"/>
      <c r="Q103" s="123"/>
      <c r="R103" s="120"/>
      <c r="S103" s="97"/>
      <c r="T103" s="117"/>
      <c r="U103" s="53"/>
      <c r="V103" s="117"/>
      <c r="W103" s="128">
        <f>O103+Q103+S103+U103</f>
        <v>0</v>
      </c>
      <c r="X103" s="129">
        <f>P103+R103+T103+V103</f>
        <v>0</v>
      </c>
      <c r="Y103" s="65">
        <f>W103+X103</f>
        <v>0</v>
      </c>
      <c r="Z103" s="71" t="s">
        <v>29</v>
      </c>
      <c r="AA103" s="53"/>
      <c r="AB103" s="117"/>
      <c r="AC103" s="123"/>
      <c r="AD103" s="120"/>
      <c r="AE103" s="97"/>
      <c r="AF103" s="117"/>
      <c r="AG103" s="53"/>
      <c r="AH103" s="117"/>
      <c r="AI103" s="128">
        <f t="shared" ref="AI103:AJ105" si="79">AA103+AC103+AE103+AG103</f>
        <v>0</v>
      </c>
      <c r="AJ103" s="129">
        <f t="shared" si="79"/>
        <v>0</v>
      </c>
      <c r="AK103" s="113">
        <f>AI103+AJ103</f>
        <v>0</v>
      </c>
      <c r="AL103" s="71" t="s">
        <v>29</v>
      </c>
      <c r="AM103" s="53"/>
      <c r="AN103" s="117"/>
      <c r="AO103" s="123"/>
      <c r="AP103" s="120"/>
      <c r="AQ103" s="141"/>
      <c r="AR103" s="142"/>
      <c r="AS103" s="53"/>
      <c r="AT103" s="117"/>
      <c r="AU103" s="128">
        <f t="shared" ref="AU103:AV105" si="80">AM103+AS103</f>
        <v>0</v>
      </c>
      <c r="AV103" s="129">
        <f t="shared" si="80"/>
        <v>0</v>
      </c>
      <c r="AW103" s="110">
        <f>AU103+AV103</f>
        <v>0</v>
      </c>
      <c r="AX103" s="71" t="s">
        <v>29</v>
      </c>
      <c r="AY103" s="53"/>
      <c r="AZ103" s="117"/>
      <c r="BA103" s="123"/>
      <c r="BB103" s="120"/>
      <c r="BC103" s="97"/>
      <c r="BD103" s="117"/>
      <c r="BE103" s="53"/>
      <c r="BF103" s="117"/>
      <c r="BG103" s="97"/>
      <c r="BH103" s="117"/>
      <c r="BI103" s="53"/>
      <c r="BJ103" s="117"/>
      <c r="BK103" s="133">
        <f>AY103+BA103+BC103+BE103+BG103+BI103</f>
        <v>0</v>
      </c>
      <c r="BL103" s="134">
        <f t="shared" ref="BK103:BL105" si="81">AZ103+BB103+BD103+BF103+BH103+BJ103</f>
        <v>0</v>
      </c>
      <c r="BM103" s="110">
        <f>BK103+BL103</f>
        <v>0</v>
      </c>
      <c r="BN103" s="20"/>
      <c r="BO103" s="20"/>
      <c r="BP103" s="20"/>
      <c r="BQ103" s="46"/>
      <c r="BR103" s="46"/>
      <c r="BS103" s="20"/>
      <c r="BT103" s="20"/>
      <c r="BU103" s="163"/>
      <c r="BV103" s="20"/>
      <c r="BW103" s="20"/>
      <c r="BX103" s="20"/>
      <c r="BY103" s="20"/>
      <c r="BZ103" s="20"/>
      <c r="CA103" s="20"/>
    </row>
    <row r="104" spans="1:81" ht="25.05" customHeight="1" x14ac:dyDescent="0.45">
      <c r="A104" s="21"/>
      <c r="B104" s="22"/>
      <c r="C104" s="23"/>
      <c r="D104" s="23"/>
      <c r="E104" s="24"/>
      <c r="F104" s="25"/>
      <c r="G104" s="26"/>
      <c r="H104" s="26"/>
      <c r="I104" s="26"/>
      <c r="J104" s="26"/>
      <c r="K104" s="27"/>
      <c r="L104" s="42"/>
      <c r="M104" s="74"/>
      <c r="N104" s="72" t="s">
        <v>30</v>
      </c>
      <c r="O104" s="66"/>
      <c r="P104" s="118"/>
      <c r="Q104" s="124"/>
      <c r="R104" s="121"/>
      <c r="S104" s="98"/>
      <c r="T104" s="118"/>
      <c r="U104" s="66"/>
      <c r="V104" s="118"/>
      <c r="W104" s="130">
        <f t="shared" ref="W104:W105" si="82">O104+Q104+S104+U104</f>
        <v>0</v>
      </c>
      <c r="X104" s="131">
        <f t="shared" ref="X104:X105" si="83">P104+R104+T104+V104</f>
        <v>0</v>
      </c>
      <c r="Y104" s="52">
        <f>W104+X104</f>
        <v>0</v>
      </c>
      <c r="Z104" s="72" t="s">
        <v>30</v>
      </c>
      <c r="AA104" s="66"/>
      <c r="AB104" s="118"/>
      <c r="AC104" s="124"/>
      <c r="AD104" s="121"/>
      <c r="AE104" s="98"/>
      <c r="AF104" s="118"/>
      <c r="AG104" s="66"/>
      <c r="AH104" s="118"/>
      <c r="AI104" s="130">
        <f t="shared" si="79"/>
        <v>0</v>
      </c>
      <c r="AJ104" s="131">
        <f t="shared" si="79"/>
        <v>0</v>
      </c>
      <c r="AK104" s="70">
        <f>AI104+AJ104</f>
        <v>0</v>
      </c>
      <c r="AL104" s="72" t="s">
        <v>30</v>
      </c>
      <c r="AM104" s="66"/>
      <c r="AN104" s="118"/>
      <c r="AO104" s="124"/>
      <c r="AP104" s="121"/>
      <c r="AQ104" s="143"/>
      <c r="AR104" s="144"/>
      <c r="AS104" s="66"/>
      <c r="AT104" s="118"/>
      <c r="AU104" s="130">
        <f t="shared" si="80"/>
        <v>0</v>
      </c>
      <c r="AV104" s="131">
        <f t="shared" si="80"/>
        <v>0</v>
      </c>
      <c r="AW104" s="112">
        <f>AU104+AV104</f>
        <v>0</v>
      </c>
      <c r="AX104" s="72" t="s">
        <v>30</v>
      </c>
      <c r="AY104" s="66"/>
      <c r="AZ104" s="118"/>
      <c r="BA104" s="124"/>
      <c r="BB104" s="121"/>
      <c r="BC104" s="98"/>
      <c r="BD104" s="118"/>
      <c r="BE104" s="66"/>
      <c r="BF104" s="118"/>
      <c r="BG104" s="98"/>
      <c r="BH104" s="118"/>
      <c r="BI104" s="66"/>
      <c r="BJ104" s="118"/>
      <c r="BK104" s="135">
        <f t="shared" si="81"/>
        <v>0</v>
      </c>
      <c r="BL104" s="138">
        <f t="shared" si="81"/>
        <v>0</v>
      </c>
      <c r="BM104" s="112">
        <f>BK104+BL104</f>
        <v>0</v>
      </c>
      <c r="BN104" s="20"/>
      <c r="BO104" s="20"/>
      <c r="BP104" s="20"/>
      <c r="BQ104" s="46"/>
      <c r="BR104" s="46"/>
      <c r="BS104" s="20"/>
      <c r="BT104" s="20"/>
      <c r="BU104" s="163"/>
      <c r="BV104" s="20"/>
      <c r="BW104" s="20"/>
      <c r="BX104" s="20"/>
      <c r="BY104" s="20"/>
      <c r="BZ104" s="20"/>
      <c r="CA104" s="20"/>
    </row>
    <row r="105" spans="1:81" ht="25.05" customHeight="1" thickBot="1" x14ac:dyDescent="0.5">
      <c r="A105" s="21"/>
      <c r="B105" s="22"/>
      <c r="C105" s="23"/>
      <c r="D105" s="23"/>
      <c r="E105" s="24"/>
      <c r="F105" s="25"/>
      <c r="G105" s="26"/>
      <c r="H105" s="26"/>
      <c r="I105" s="26"/>
      <c r="J105" s="26"/>
      <c r="K105" s="27"/>
      <c r="L105" s="42" t="s">
        <v>11</v>
      </c>
      <c r="M105" s="78">
        <v>0</v>
      </c>
      <c r="N105" s="172" t="s">
        <v>31</v>
      </c>
      <c r="O105" s="53"/>
      <c r="P105" s="119"/>
      <c r="Q105" s="125"/>
      <c r="R105" s="122"/>
      <c r="S105" s="97"/>
      <c r="T105" s="119"/>
      <c r="U105" s="53"/>
      <c r="V105" s="119"/>
      <c r="W105" s="128">
        <f t="shared" si="82"/>
        <v>0</v>
      </c>
      <c r="X105" s="136">
        <f t="shared" si="83"/>
        <v>0</v>
      </c>
      <c r="Y105" s="54">
        <f>W105+X105</f>
        <v>0</v>
      </c>
      <c r="Z105" s="172" t="s">
        <v>31</v>
      </c>
      <c r="AA105" s="53"/>
      <c r="AB105" s="119"/>
      <c r="AC105" s="125"/>
      <c r="AD105" s="122"/>
      <c r="AE105" s="97"/>
      <c r="AF105" s="119"/>
      <c r="AG105" s="53"/>
      <c r="AH105" s="119"/>
      <c r="AI105" s="128">
        <f t="shared" si="79"/>
        <v>0</v>
      </c>
      <c r="AJ105" s="132">
        <f t="shared" si="79"/>
        <v>0</v>
      </c>
      <c r="AK105" s="109">
        <f>AI105+AJ105</f>
        <v>0</v>
      </c>
      <c r="AL105" s="172" t="s">
        <v>31</v>
      </c>
      <c r="AM105" s="53"/>
      <c r="AN105" s="119"/>
      <c r="AO105" s="125"/>
      <c r="AP105" s="122"/>
      <c r="AQ105" s="141"/>
      <c r="AR105" s="145"/>
      <c r="AS105" s="53"/>
      <c r="AT105" s="119"/>
      <c r="AU105" s="128">
        <f t="shared" si="80"/>
        <v>0</v>
      </c>
      <c r="AV105" s="136">
        <f t="shared" si="80"/>
        <v>0</v>
      </c>
      <c r="AW105" s="111">
        <f>AU105+AV105</f>
        <v>0</v>
      </c>
      <c r="AX105" s="172" t="s">
        <v>31</v>
      </c>
      <c r="AY105" s="53"/>
      <c r="AZ105" s="119"/>
      <c r="BA105" s="125"/>
      <c r="BB105" s="122"/>
      <c r="BC105" s="97"/>
      <c r="BD105" s="119"/>
      <c r="BE105" s="53"/>
      <c r="BF105" s="119"/>
      <c r="BG105" s="97"/>
      <c r="BH105" s="119"/>
      <c r="BI105" s="53"/>
      <c r="BJ105" s="119"/>
      <c r="BK105" s="137">
        <f t="shared" si="81"/>
        <v>0</v>
      </c>
      <c r="BL105" s="134">
        <f>AZ105+BB105+BD105+BF105+BH105+BJ105</f>
        <v>0</v>
      </c>
      <c r="BM105" s="111">
        <f>BK105+BL105</f>
        <v>0</v>
      </c>
      <c r="BN105" s="20"/>
      <c r="BO105" s="20"/>
      <c r="BP105" s="20"/>
      <c r="BQ105" s="46"/>
      <c r="BR105" s="46"/>
      <c r="BS105" s="20"/>
      <c r="BT105" s="20"/>
      <c r="BU105" s="163"/>
      <c r="BV105" s="20"/>
      <c r="BW105" s="20"/>
      <c r="BX105" s="20"/>
      <c r="BY105" s="20"/>
      <c r="BZ105" s="20"/>
      <c r="CA105" s="20"/>
    </row>
    <row r="106" spans="1:81" ht="72.7" customHeight="1" thickBot="1" x14ac:dyDescent="0.5">
      <c r="A106" s="21"/>
      <c r="B106" s="22"/>
      <c r="C106" s="23"/>
      <c r="D106" s="23"/>
      <c r="E106" s="24"/>
      <c r="F106" s="25"/>
      <c r="G106" s="26"/>
      <c r="H106" s="26"/>
      <c r="I106" s="26"/>
      <c r="J106" s="26"/>
      <c r="K106" s="27"/>
      <c r="L106" s="41"/>
      <c r="M106" s="173"/>
      <c r="N106" s="174" t="s">
        <v>22</v>
      </c>
      <c r="O106" s="175" t="s">
        <v>59</v>
      </c>
      <c r="P106" s="176"/>
      <c r="Q106" s="73"/>
      <c r="R106" s="73"/>
      <c r="S106" s="73"/>
      <c r="T106" s="73"/>
      <c r="U106" s="73"/>
      <c r="V106" s="73"/>
      <c r="W106" s="73"/>
      <c r="X106" s="73"/>
      <c r="Y106" s="76">
        <f>IF(Y107&lt;0,"",IF(Y107=M105,Y107,"Ha de ser igual al nombre de persones participants ateses"))</f>
        <v>0</v>
      </c>
      <c r="Z106" s="174" t="s">
        <v>22</v>
      </c>
      <c r="AA106" s="175" t="s">
        <v>60</v>
      </c>
      <c r="AB106" s="177"/>
      <c r="AC106" s="73"/>
      <c r="AD106" s="73"/>
      <c r="AE106" s="73"/>
      <c r="AF106" s="73"/>
      <c r="AG106" s="73"/>
      <c r="AH106" s="73"/>
      <c r="AI106" s="73"/>
      <c r="AJ106" s="73"/>
      <c r="AK106" s="76">
        <f>IF(AK107&lt;0,"",IF(AK107=M105,AK107,"Ha de ser igual al nombre de persones participants ateses"))</f>
        <v>0</v>
      </c>
      <c r="AL106" s="174" t="s">
        <v>22</v>
      </c>
      <c r="AM106" s="175" t="s">
        <v>61</v>
      </c>
      <c r="AN106" s="177"/>
      <c r="AO106" s="73"/>
      <c r="AP106" s="73"/>
      <c r="AQ106" s="73"/>
      <c r="AR106" s="73"/>
      <c r="AS106" s="73"/>
      <c r="AT106" s="73"/>
      <c r="AU106" s="73"/>
      <c r="AV106" s="73"/>
      <c r="AW106" s="76">
        <f>IF(AW107&lt;0,"",IF(AW107=M105,AW107,"Ha de ser igual al nombre de persones participants ateses"))</f>
        <v>0</v>
      </c>
      <c r="AX106" s="174" t="s">
        <v>22</v>
      </c>
      <c r="AY106" s="175" t="s">
        <v>62</v>
      </c>
      <c r="AZ106" s="177"/>
      <c r="BA106" s="73"/>
      <c r="BB106" s="73"/>
      <c r="BC106" s="73"/>
      <c r="BD106" s="73"/>
      <c r="BE106" s="73"/>
      <c r="BF106" s="73"/>
      <c r="BG106" s="73"/>
      <c r="BH106" s="73"/>
      <c r="BI106" s="73"/>
      <c r="BJ106" s="73"/>
      <c r="BK106" s="73"/>
      <c r="BL106" s="73"/>
      <c r="BM106" s="76">
        <f>BM107</f>
        <v>0</v>
      </c>
      <c r="BN106" s="20"/>
      <c r="BO106" s="20"/>
      <c r="BP106" s="20"/>
      <c r="BQ106" s="46"/>
      <c r="BR106" s="46"/>
      <c r="BS106" s="20"/>
      <c r="BT106" s="20"/>
      <c r="BU106" s="163"/>
      <c r="BV106" s="20"/>
      <c r="BW106" s="20"/>
      <c r="BX106" s="20"/>
      <c r="BY106" s="20"/>
      <c r="BZ106" s="20"/>
      <c r="CA106" s="20"/>
    </row>
    <row r="107" spans="1:81" ht="19.05" hidden="1" customHeight="1" x14ac:dyDescent="0.45">
      <c r="A107" s="21"/>
      <c r="B107" s="22"/>
      <c r="C107" s="23"/>
      <c r="D107" s="23"/>
      <c r="E107" s="24"/>
      <c r="F107" s="25"/>
      <c r="G107" s="26"/>
      <c r="H107" s="26"/>
      <c r="I107" s="26"/>
      <c r="J107" s="26"/>
      <c r="K107" s="27"/>
      <c r="L107" s="41"/>
      <c r="M107" s="178"/>
      <c r="N107" s="179"/>
      <c r="O107" s="180"/>
      <c r="P107" s="181"/>
      <c r="Q107" s="75"/>
      <c r="R107" s="75"/>
      <c r="S107" s="75"/>
      <c r="T107" s="75"/>
      <c r="U107" s="75"/>
      <c r="V107" s="75"/>
      <c r="W107" s="75"/>
      <c r="X107" s="75"/>
      <c r="Y107" s="77">
        <f>SUM(Y103:Y105)</f>
        <v>0</v>
      </c>
      <c r="Z107" s="179"/>
      <c r="AA107" s="182"/>
      <c r="AB107" s="183"/>
      <c r="AC107" s="75"/>
      <c r="AD107" s="75"/>
      <c r="AE107" s="75"/>
      <c r="AF107" s="75"/>
      <c r="AG107" s="75"/>
      <c r="AH107" s="75"/>
      <c r="AI107" s="75"/>
      <c r="AJ107" s="75"/>
      <c r="AK107" s="77">
        <f>SUM(AK103:AK105)</f>
        <v>0</v>
      </c>
      <c r="AL107" s="179"/>
      <c r="AM107" s="182"/>
      <c r="AN107" s="183"/>
      <c r="AO107" s="75"/>
      <c r="AP107" s="75"/>
      <c r="AQ107" s="75"/>
      <c r="AR107" s="75"/>
      <c r="AS107" s="75"/>
      <c r="AT107" s="75"/>
      <c r="AU107" s="75"/>
      <c r="AV107" s="75"/>
      <c r="AW107" s="77">
        <f>SUM(AW103:AW105)</f>
        <v>0</v>
      </c>
      <c r="AX107" s="179"/>
      <c r="AY107" s="182"/>
      <c r="AZ107" s="183"/>
      <c r="BA107" s="75"/>
      <c r="BB107" s="75"/>
      <c r="BC107" s="75"/>
      <c r="BD107" s="75"/>
      <c r="BE107" s="75"/>
      <c r="BF107" s="75"/>
      <c r="BG107" s="75"/>
      <c r="BH107" s="75"/>
      <c r="BI107" s="75"/>
      <c r="BJ107" s="75"/>
      <c r="BK107" s="75"/>
      <c r="BL107" s="75"/>
      <c r="BM107" s="77">
        <f>SUM(BM103:BM105)</f>
        <v>0</v>
      </c>
      <c r="BN107" s="20"/>
      <c r="BO107" s="20"/>
      <c r="BP107" s="20"/>
      <c r="BQ107" s="46"/>
      <c r="BR107" s="46"/>
      <c r="BS107" s="20"/>
      <c r="BT107" s="20"/>
      <c r="BU107" s="163"/>
      <c r="BV107" s="20"/>
      <c r="BW107" s="20"/>
      <c r="BX107" s="20"/>
      <c r="BY107" s="20"/>
      <c r="BZ107" s="20"/>
      <c r="CA107" s="20"/>
    </row>
    <row r="108" spans="1:81" ht="25.05" customHeight="1" x14ac:dyDescent="0.45">
      <c r="A108" s="21"/>
      <c r="B108" s="22"/>
      <c r="C108" s="23"/>
      <c r="D108" s="23"/>
      <c r="E108" s="24"/>
      <c r="F108" s="25"/>
      <c r="G108" s="26"/>
      <c r="H108" s="26"/>
      <c r="I108" s="26"/>
      <c r="J108" s="26"/>
      <c r="K108" s="27"/>
      <c r="L108" s="184"/>
      <c r="M108" s="185"/>
      <c r="N108" s="71" t="s">
        <v>29</v>
      </c>
      <c r="O108" s="53"/>
      <c r="P108" s="117"/>
      <c r="Q108" s="123"/>
      <c r="R108" s="120"/>
      <c r="S108" s="97"/>
      <c r="T108" s="117"/>
      <c r="U108" s="53"/>
      <c r="V108" s="117"/>
      <c r="W108" s="128">
        <f>O108+Q108+S108+U108</f>
        <v>0</v>
      </c>
      <c r="X108" s="129">
        <f>P108+R108+T108+V108</f>
        <v>0</v>
      </c>
      <c r="Y108" s="65">
        <f>W108+X108</f>
        <v>0</v>
      </c>
      <c r="Z108" s="71" t="s">
        <v>29</v>
      </c>
      <c r="AA108" s="53"/>
      <c r="AB108" s="117"/>
      <c r="AC108" s="123"/>
      <c r="AD108" s="120"/>
      <c r="AE108" s="97"/>
      <c r="AF108" s="117"/>
      <c r="AG108" s="53"/>
      <c r="AH108" s="117"/>
      <c r="AI108" s="128">
        <f t="shared" ref="AI108:AJ110" si="84">AA108+AC108+AE108+AG108</f>
        <v>0</v>
      </c>
      <c r="AJ108" s="129">
        <f t="shared" si="84"/>
        <v>0</v>
      </c>
      <c r="AK108" s="113">
        <f>AI108+AJ108</f>
        <v>0</v>
      </c>
      <c r="AL108" s="71" t="s">
        <v>29</v>
      </c>
      <c r="AM108" s="53"/>
      <c r="AN108" s="117"/>
      <c r="AO108" s="123"/>
      <c r="AP108" s="120"/>
      <c r="AQ108" s="141"/>
      <c r="AR108" s="142"/>
      <c r="AS108" s="53"/>
      <c r="AT108" s="117"/>
      <c r="AU108" s="128">
        <f t="shared" ref="AU108:AV110" si="85">AM108+AS108</f>
        <v>0</v>
      </c>
      <c r="AV108" s="129">
        <f t="shared" si="85"/>
        <v>0</v>
      </c>
      <c r="AW108" s="110">
        <f>AU108+AV108</f>
        <v>0</v>
      </c>
      <c r="AX108" s="71" t="s">
        <v>29</v>
      </c>
      <c r="AY108" s="53"/>
      <c r="AZ108" s="117"/>
      <c r="BA108" s="123"/>
      <c r="BB108" s="120"/>
      <c r="BC108" s="97"/>
      <c r="BD108" s="117"/>
      <c r="BE108" s="53"/>
      <c r="BF108" s="117"/>
      <c r="BG108" s="97"/>
      <c r="BH108" s="117"/>
      <c r="BI108" s="53"/>
      <c r="BJ108" s="117"/>
      <c r="BK108" s="133">
        <f>AY108+BA108+BC108+BE108+BG108+BI108</f>
        <v>0</v>
      </c>
      <c r="BL108" s="134">
        <f t="shared" ref="BK108:BL110" si="86">AZ108+BB108+BD108+BF108+BH108+BJ108</f>
        <v>0</v>
      </c>
      <c r="BM108" s="110">
        <f>BK108+BL108</f>
        <v>0</v>
      </c>
      <c r="BN108" s="20"/>
      <c r="BO108" s="186"/>
      <c r="BP108" s="186"/>
      <c r="BQ108" s="30"/>
      <c r="BR108" s="30"/>
      <c r="BS108" s="186"/>
      <c r="BT108" s="31"/>
      <c r="BU108" s="32"/>
      <c r="BV108" s="30"/>
      <c r="BW108" s="30"/>
      <c r="BX108" s="30"/>
      <c r="BY108" s="30"/>
      <c r="BZ108" s="30"/>
      <c r="CA108" s="30"/>
    </row>
    <row r="109" spans="1:81" ht="25.05" customHeight="1" x14ac:dyDescent="0.45">
      <c r="A109" s="21"/>
      <c r="B109" s="22"/>
      <c r="C109" s="23"/>
      <c r="D109" s="23"/>
      <c r="E109" s="24"/>
      <c r="F109" s="25"/>
      <c r="G109" s="26"/>
      <c r="H109" s="26"/>
      <c r="I109" s="26"/>
      <c r="J109" s="26"/>
      <c r="K109" s="27"/>
      <c r="L109" s="42"/>
      <c r="M109" s="187" t="s">
        <v>51</v>
      </c>
      <c r="N109" s="28" t="s">
        <v>30</v>
      </c>
      <c r="O109" s="66"/>
      <c r="P109" s="118"/>
      <c r="Q109" s="124"/>
      <c r="R109" s="121"/>
      <c r="S109" s="98"/>
      <c r="T109" s="118"/>
      <c r="U109" s="66"/>
      <c r="V109" s="118"/>
      <c r="W109" s="130">
        <f t="shared" ref="W109:W110" si="87">O109+Q109+S109+U109</f>
        <v>0</v>
      </c>
      <c r="X109" s="131">
        <f t="shared" ref="X109:X110" si="88">P109+R109+T109+V109</f>
        <v>0</v>
      </c>
      <c r="Y109" s="52">
        <f>W109+X109</f>
        <v>0</v>
      </c>
      <c r="Z109" s="28" t="s">
        <v>30</v>
      </c>
      <c r="AA109" s="66"/>
      <c r="AB109" s="118"/>
      <c r="AC109" s="124"/>
      <c r="AD109" s="121"/>
      <c r="AE109" s="98"/>
      <c r="AF109" s="118"/>
      <c r="AG109" s="66"/>
      <c r="AH109" s="118"/>
      <c r="AI109" s="130">
        <f t="shared" si="84"/>
        <v>0</v>
      </c>
      <c r="AJ109" s="131">
        <f t="shared" si="84"/>
        <v>0</v>
      </c>
      <c r="AK109" s="70">
        <f>AI109+AJ109</f>
        <v>0</v>
      </c>
      <c r="AL109" s="28" t="s">
        <v>30</v>
      </c>
      <c r="AM109" s="66"/>
      <c r="AN109" s="118"/>
      <c r="AO109" s="124"/>
      <c r="AP109" s="121"/>
      <c r="AQ109" s="143"/>
      <c r="AR109" s="144"/>
      <c r="AS109" s="66"/>
      <c r="AT109" s="118"/>
      <c r="AU109" s="130">
        <f t="shared" si="85"/>
        <v>0</v>
      </c>
      <c r="AV109" s="131">
        <f t="shared" si="85"/>
        <v>0</v>
      </c>
      <c r="AW109" s="112">
        <f>AU109+AV109</f>
        <v>0</v>
      </c>
      <c r="AX109" s="28" t="s">
        <v>30</v>
      </c>
      <c r="AY109" s="66"/>
      <c r="AZ109" s="118"/>
      <c r="BA109" s="124"/>
      <c r="BB109" s="121"/>
      <c r="BC109" s="98"/>
      <c r="BD109" s="118"/>
      <c r="BE109" s="66"/>
      <c r="BF109" s="118"/>
      <c r="BG109" s="98"/>
      <c r="BH109" s="118"/>
      <c r="BI109" s="66"/>
      <c r="BJ109" s="118"/>
      <c r="BK109" s="135">
        <f t="shared" si="86"/>
        <v>0</v>
      </c>
      <c r="BL109" s="138">
        <f t="shared" si="86"/>
        <v>0</v>
      </c>
      <c r="BM109" s="112">
        <f>BK109+BL109</f>
        <v>0</v>
      </c>
      <c r="BN109" s="20"/>
      <c r="BO109" s="186"/>
      <c r="BP109" s="186"/>
      <c r="BQ109" s="30"/>
      <c r="BR109" s="30"/>
      <c r="BS109" s="186"/>
      <c r="BT109" s="31"/>
      <c r="BU109" s="32"/>
      <c r="BV109" s="30"/>
      <c r="BW109" s="30"/>
      <c r="BX109" s="30"/>
      <c r="BY109" s="30"/>
      <c r="BZ109" s="30"/>
      <c r="CA109" s="30"/>
    </row>
    <row r="110" spans="1:81" ht="25.05" customHeight="1" thickBot="1" x14ac:dyDescent="0.5">
      <c r="A110" s="21"/>
      <c r="B110" s="22"/>
      <c r="C110" s="23"/>
      <c r="D110" s="23"/>
      <c r="E110" s="24"/>
      <c r="F110" s="25"/>
      <c r="G110" s="26"/>
      <c r="H110" s="26"/>
      <c r="I110" s="26"/>
      <c r="J110" s="26"/>
      <c r="K110" s="27"/>
      <c r="L110" s="42" t="s">
        <v>12</v>
      </c>
      <c r="M110" s="78">
        <v>0</v>
      </c>
      <c r="N110" s="188" t="s">
        <v>31</v>
      </c>
      <c r="O110" s="53"/>
      <c r="P110" s="119"/>
      <c r="Q110" s="125"/>
      <c r="R110" s="122"/>
      <c r="S110" s="97"/>
      <c r="T110" s="119"/>
      <c r="U110" s="53"/>
      <c r="V110" s="119"/>
      <c r="W110" s="128">
        <f t="shared" si="87"/>
        <v>0</v>
      </c>
      <c r="X110" s="136">
        <f t="shared" si="88"/>
        <v>0</v>
      </c>
      <c r="Y110" s="54">
        <f>W110+X110</f>
        <v>0</v>
      </c>
      <c r="Z110" s="188" t="s">
        <v>31</v>
      </c>
      <c r="AA110" s="53"/>
      <c r="AB110" s="119"/>
      <c r="AC110" s="125"/>
      <c r="AD110" s="122"/>
      <c r="AE110" s="97"/>
      <c r="AF110" s="119"/>
      <c r="AG110" s="53"/>
      <c r="AH110" s="119"/>
      <c r="AI110" s="128">
        <f t="shared" si="84"/>
        <v>0</v>
      </c>
      <c r="AJ110" s="132">
        <f t="shared" si="84"/>
        <v>0</v>
      </c>
      <c r="AK110" s="109">
        <f>AI110+AJ110</f>
        <v>0</v>
      </c>
      <c r="AL110" s="188" t="s">
        <v>31</v>
      </c>
      <c r="AM110" s="53"/>
      <c r="AN110" s="119"/>
      <c r="AO110" s="125"/>
      <c r="AP110" s="122"/>
      <c r="AQ110" s="141"/>
      <c r="AR110" s="145"/>
      <c r="AS110" s="53"/>
      <c r="AT110" s="119"/>
      <c r="AU110" s="128">
        <f t="shared" si="85"/>
        <v>0</v>
      </c>
      <c r="AV110" s="136">
        <f t="shared" si="85"/>
        <v>0</v>
      </c>
      <c r="AW110" s="111">
        <f>AU110+AV110</f>
        <v>0</v>
      </c>
      <c r="AX110" s="188" t="s">
        <v>31</v>
      </c>
      <c r="AY110" s="53"/>
      <c r="AZ110" s="119"/>
      <c r="BA110" s="125"/>
      <c r="BB110" s="122"/>
      <c r="BC110" s="97"/>
      <c r="BD110" s="119"/>
      <c r="BE110" s="53"/>
      <c r="BF110" s="119"/>
      <c r="BG110" s="97"/>
      <c r="BH110" s="119"/>
      <c r="BI110" s="53"/>
      <c r="BJ110" s="119"/>
      <c r="BK110" s="137">
        <f t="shared" si="86"/>
        <v>0</v>
      </c>
      <c r="BL110" s="134">
        <f>AZ110+BB110+BD110+BF110+BH110+BJ110</f>
        <v>0</v>
      </c>
      <c r="BM110" s="111">
        <f>BK110+BL110</f>
        <v>0</v>
      </c>
      <c r="BN110" s="20"/>
      <c r="BO110" s="186"/>
      <c r="BP110" s="186"/>
      <c r="BQ110" s="186"/>
      <c r="BR110" s="186"/>
      <c r="BS110" s="186"/>
      <c r="BT110" s="189"/>
      <c r="BU110" s="32"/>
      <c r="BV110" s="30"/>
      <c r="BW110" s="30"/>
      <c r="BX110" s="30"/>
      <c r="BY110" s="30"/>
      <c r="BZ110" s="30"/>
      <c r="CA110" s="30"/>
    </row>
    <row r="111" spans="1:81" ht="72.7" customHeight="1" thickBot="1" x14ac:dyDescent="0.5">
      <c r="A111" s="21"/>
      <c r="B111" s="22"/>
      <c r="C111" s="23"/>
      <c r="D111" s="23"/>
      <c r="E111" s="24"/>
      <c r="F111" s="25"/>
      <c r="G111" s="26"/>
      <c r="H111" s="26"/>
      <c r="I111" s="26"/>
      <c r="J111" s="26"/>
      <c r="K111" s="27"/>
      <c r="L111" s="43"/>
      <c r="M111" s="173"/>
      <c r="N111" s="174" t="s">
        <v>22</v>
      </c>
      <c r="O111" s="175" t="s">
        <v>59</v>
      </c>
      <c r="P111" s="176"/>
      <c r="Q111" s="73"/>
      <c r="R111" s="73"/>
      <c r="S111" s="73"/>
      <c r="T111" s="73"/>
      <c r="U111" s="73"/>
      <c r="V111" s="73"/>
      <c r="W111" s="73"/>
      <c r="X111" s="73"/>
      <c r="Y111" s="76">
        <f>IF(Y112&lt;0,"",IF(Y112=M110,Y112,"Ha de ser igual al nombre de persones participants ateses"))</f>
        <v>0</v>
      </c>
      <c r="Z111" s="174" t="s">
        <v>22</v>
      </c>
      <c r="AA111" s="175" t="s">
        <v>60</v>
      </c>
      <c r="AB111" s="177"/>
      <c r="AC111" s="73"/>
      <c r="AD111" s="73"/>
      <c r="AE111" s="73"/>
      <c r="AF111" s="73"/>
      <c r="AG111" s="73"/>
      <c r="AH111" s="73"/>
      <c r="AI111" s="73"/>
      <c r="AJ111" s="73"/>
      <c r="AK111" s="76">
        <f>IF(AK112&lt;0,"",IF(AK112=M110,AK112,"Ha de ser igual al nombre de persones participants ateses"))</f>
        <v>0</v>
      </c>
      <c r="AL111" s="174" t="s">
        <v>22</v>
      </c>
      <c r="AM111" s="175" t="s">
        <v>61</v>
      </c>
      <c r="AN111" s="177"/>
      <c r="AO111" s="73"/>
      <c r="AP111" s="73"/>
      <c r="AQ111" s="73"/>
      <c r="AR111" s="73"/>
      <c r="AS111" s="73"/>
      <c r="AT111" s="73"/>
      <c r="AU111" s="73"/>
      <c r="AV111" s="73"/>
      <c r="AW111" s="76">
        <f>IF(AW112&lt;0,"",IF(AW112=M110,AW112,"Ha de ser igual al nombre de persones participants ateses"))</f>
        <v>0</v>
      </c>
      <c r="AX111" s="174" t="s">
        <v>22</v>
      </c>
      <c r="AY111" s="175" t="s">
        <v>62</v>
      </c>
      <c r="AZ111" s="177"/>
      <c r="BA111" s="73"/>
      <c r="BB111" s="73"/>
      <c r="BC111" s="73"/>
      <c r="BD111" s="73"/>
      <c r="BE111" s="73"/>
      <c r="BF111" s="73"/>
      <c r="BG111" s="73"/>
      <c r="BH111" s="73"/>
      <c r="BI111" s="73"/>
      <c r="BJ111" s="73"/>
      <c r="BK111" s="73"/>
      <c r="BL111" s="73"/>
      <c r="BM111" s="76">
        <f>BM112</f>
        <v>0</v>
      </c>
      <c r="BN111" s="20"/>
      <c r="BO111" s="186"/>
      <c r="BP111" s="186"/>
      <c r="BQ111" s="186"/>
      <c r="BR111" s="186"/>
      <c r="BS111" s="186"/>
      <c r="BT111" s="189"/>
      <c r="BU111" s="32"/>
      <c r="BV111" s="30"/>
      <c r="BW111" s="30"/>
      <c r="BX111" s="30"/>
      <c r="BY111" s="30"/>
      <c r="BZ111" s="30"/>
      <c r="CA111" s="30"/>
    </row>
    <row r="112" spans="1:81" ht="25.05" hidden="1" customHeight="1" x14ac:dyDescent="0.45">
      <c r="A112" s="21"/>
      <c r="B112" s="22"/>
      <c r="C112" s="23"/>
      <c r="D112" s="23"/>
      <c r="E112" s="24"/>
      <c r="F112" s="25"/>
      <c r="G112" s="26"/>
      <c r="H112" s="26"/>
      <c r="I112" s="26"/>
      <c r="J112" s="26"/>
      <c r="K112" s="27"/>
      <c r="L112" s="42"/>
      <c r="M112" s="178"/>
      <c r="N112" s="179"/>
      <c r="O112" s="180"/>
      <c r="P112" s="181"/>
      <c r="Q112" s="75"/>
      <c r="R112" s="75"/>
      <c r="S112" s="75"/>
      <c r="T112" s="75"/>
      <c r="U112" s="75"/>
      <c r="V112" s="75"/>
      <c r="W112" s="75"/>
      <c r="X112" s="75"/>
      <c r="Y112" s="77">
        <f>SUM(Y108:Y110)</f>
        <v>0</v>
      </c>
      <c r="Z112" s="179"/>
      <c r="AA112" s="182"/>
      <c r="AB112" s="183"/>
      <c r="AC112" s="75"/>
      <c r="AD112" s="75"/>
      <c r="AE112" s="75"/>
      <c r="AF112" s="75"/>
      <c r="AG112" s="75"/>
      <c r="AH112" s="75"/>
      <c r="AI112" s="75"/>
      <c r="AJ112" s="75"/>
      <c r="AK112" s="77">
        <f>SUM(AK108:AK110)</f>
        <v>0</v>
      </c>
      <c r="AL112" s="179"/>
      <c r="AM112" s="182"/>
      <c r="AN112" s="183"/>
      <c r="AO112" s="75"/>
      <c r="AP112" s="75"/>
      <c r="AQ112" s="75"/>
      <c r="AR112" s="75"/>
      <c r="AS112" s="75"/>
      <c r="AT112" s="75"/>
      <c r="AU112" s="75"/>
      <c r="AV112" s="75"/>
      <c r="AW112" s="77">
        <f>SUM(AW108:AW110)</f>
        <v>0</v>
      </c>
      <c r="AX112" s="179"/>
      <c r="AY112" s="182"/>
      <c r="AZ112" s="183"/>
      <c r="BA112" s="75"/>
      <c r="BB112" s="75"/>
      <c r="BC112" s="75"/>
      <c r="BD112" s="75"/>
      <c r="BE112" s="75"/>
      <c r="BF112" s="75"/>
      <c r="BG112" s="75"/>
      <c r="BH112" s="75"/>
      <c r="BI112" s="75"/>
      <c r="BJ112" s="75"/>
      <c r="BK112" s="75"/>
      <c r="BL112" s="75"/>
      <c r="BM112" s="77">
        <f>SUM(BM108:BM110)</f>
        <v>0</v>
      </c>
      <c r="BN112" s="20"/>
      <c r="BO112" s="186"/>
      <c r="BP112" s="186"/>
      <c r="BQ112" s="186"/>
      <c r="BR112" s="186"/>
      <c r="BS112" s="186"/>
      <c r="BT112" s="189"/>
      <c r="BU112" s="32"/>
      <c r="BV112" s="30"/>
      <c r="BW112" s="30"/>
      <c r="BX112" s="30"/>
      <c r="BY112" s="30"/>
      <c r="BZ112" s="30"/>
      <c r="CA112" s="30"/>
    </row>
    <row r="113" spans="1:81" ht="25.05" customHeight="1" x14ac:dyDescent="0.45">
      <c r="A113" s="21"/>
      <c r="B113" s="22"/>
      <c r="C113" s="23"/>
      <c r="D113" s="23"/>
      <c r="E113" s="24"/>
      <c r="F113" s="25"/>
      <c r="G113" s="26"/>
      <c r="H113" s="26"/>
      <c r="I113" s="26"/>
      <c r="J113" s="26"/>
      <c r="K113" s="27"/>
      <c r="L113" s="190"/>
      <c r="M113" s="29"/>
      <c r="N113" s="71" t="s">
        <v>29</v>
      </c>
      <c r="O113" s="53"/>
      <c r="P113" s="117"/>
      <c r="Q113" s="123"/>
      <c r="R113" s="120"/>
      <c r="S113" s="97"/>
      <c r="T113" s="117"/>
      <c r="U113" s="53"/>
      <c r="V113" s="117"/>
      <c r="W113" s="128">
        <f>O113+Q113+S113+U113</f>
        <v>0</v>
      </c>
      <c r="X113" s="129">
        <f>P113+R113+T113+V113</f>
        <v>0</v>
      </c>
      <c r="Y113" s="65">
        <f>W113+X113</f>
        <v>0</v>
      </c>
      <c r="Z113" s="71" t="s">
        <v>29</v>
      </c>
      <c r="AA113" s="53"/>
      <c r="AB113" s="117"/>
      <c r="AC113" s="123"/>
      <c r="AD113" s="120"/>
      <c r="AE113" s="97"/>
      <c r="AF113" s="117"/>
      <c r="AG113" s="53"/>
      <c r="AH113" s="117"/>
      <c r="AI113" s="128">
        <f t="shared" ref="AI113:AJ115" si="89">AA113+AC113+AE113+AG113</f>
        <v>0</v>
      </c>
      <c r="AJ113" s="129">
        <f t="shared" si="89"/>
        <v>0</v>
      </c>
      <c r="AK113" s="113">
        <f>AI113+AJ113</f>
        <v>0</v>
      </c>
      <c r="AL113" s="71" t="s">
        <v>29</v>
      </c>
      <c r="AM113" s="53"/>
      <c r="AN113" s="117"/>
      <c r="AO113" s="123"/>
      <c r="AP113" s="120"/>
      <c r="AQ113" s="141"/>
      <c r="AR113" s="142"/>
      <c r="AS113" s="53"/>
      <c r="AT113" s="117"/>
      <c r="AU113" s="128">
        <f t="shared" ref="AU113:AV115" si="90">AM113+AS113</f>
        <v>0</v>
      </c>
      <c r="AV113" s="129">
        <f t="shared" si="90"/>
        <v>0</v>
      </c>
      <c r="AW113" s="110">
        <f>AU113+AV113</f>
        <v>0</v>
      </c>
      <c r="AX113" s="71" t="s">
        <v>29</v>
      </c>
      <c r="AY113" s="53"/>
      <c r="AZ113" s="117"/>
      <c r="BA113" s="123"/>
      <c r="BB113" s="120"/>
      <c r="BC113" s="97"/>
      <c r="BD113" s="117"/>
      <c r="BE113" s="53"/>
      <c r="BF113" s="117"/>
      <c r="BG113" s="97"/>
      <c r="BH113" s="117"/>
      <c r="BI113" s="53"/>
      <c r="BJ113" s="117"/>
      <c r="BK113" s="133">
        <f t="shared" ref="BK113:BL115" si="91">AY113+BA113+BC113+BE113+BG113+BI113</f>
        <v>0</v>
      </c>
      <c r="BL113" s="134">
        <f t="shared" si="91"/>
        <v>0</v>
      </c>
      <c r="BM113" s="110">
        <f>BK113+BL113</f>
        <v>0</v>
      </c>
      <c r="BN113" s="20"/>
      <c r="BO113" s="186"/>
      <c r="BP113" s="186"/>
      <c r="BQ113" s="186"/>
      <c r="BR113" s="186"/>
      <c r="BS113" s="186"/>
      <c r="BT113" s="189"/>
      <c r="BU113" s="32"/>
      <c r="BV113" s="30"/>
      <c r="BW113" s="30"/>
      <c r="BX113" s="30"/>
      <c r="BY113" s="30"/>
      <c r="BZ113" s="30"/>
      <c r="CA113" s="30"/>
    </row>
    <row r="114" spans="1:81" s="47" customFormat="1" ht="25.05" customHeight="1" x14ac:dyDescent="0.45">
      <c r="A114" s="21"/>
      <c r="B114" s="22"/>
      <c r="C114" s="23"/>
      <c r="D114" s="23"/>
      <c r="E114" s="24"/>
      <c r="F114" s="25"/>
      <c r="G114" s="26"/>
      <c r="H114" s="26"/>
      <c r="I114" s="26"/>
      <c r="J114" s="26"/>
      <c r="K114" s="27"/>
      <c r="L114" s="42"/>
      <c r="M114" s="187" t="s">
        <v>51</v>
      </c>
      <c r="N114" s="28" t="s">
        <v>30</v>
      </c>
      <c r="O114" s="66"/>
      <c r="P114" s="118"/>
      <c r="Q114" s="124"/>
      <c r="R114" s="121"/>
      <c r="S114" s="98"/>
      <c r="T114" s="118"/>
      <c r="U114" s="66"/>
      <c r="V114" s="118"/>
      <c r="W114" s="130">
        <f t="shared" ref="W114:W115" si="92">O114+Q114+S114+U114</f>
        <v>0</v>
      </c>
      <c r="X114" s="131">
        <f t="shared" ref="X114:X115" si="93">P114+R114+T114+V114</f>
        <v>0</v>
      </c>
      <c r="Y114" s="52">
        <f>W114+X114</f>
        <v>0</v>
      </c>
      <c r="Z114" s="28" t="s">
        <v>30</v>
      </c>
      <c r="AA114" s="66"/>
      <c r="AB114" s="118"/>
      <c r="AC114" s="124"/>
      <c r="AD114" s="121"/>
      <c r="AE114" s="98"/>
      <c r="AF114" s="118"/>
      <c r="AG114" s="66"/>
      <c r="AH114" s="118"/>
      <c r="AI114" s="130">
        <f t="shared" si="89"/>
        <v>0</v>
      </c>
      <c r="AJ114" s="131">
        <f t="shared" si="89"/>
        <v>0</v>
      </c>
      <c r="AK114" s="70">
        <f>AI114+AJ114</f>
        <v>0</v>
      </c>
      <c r="AL114" s="28" t="s">
        <v>30</v>
      </c>
      <c r="AM114" s="66"/>
      <c r="AN114" s="118"/>
      <c r="AO114" s="124"/>
      <c r="AP114" s="121"/>
      <c r="AQ114" s="143"/>
      <c r="AR114" s="144"/>
      <c r="AS114" s="66"/>
      <c r="AT114" s="118"/>
      <c r="AU114" s="130">
        <f t="shared" si="90"/>
        <v>0</v>
      </c>
      <c r="AV114" s="131">
        <f t="shared" si="90"/>
        <v>0</v>
      </c>
      <c r="AW114" s="112">
        <f>AU114+AV114</f>
        <v>0</v>
      </c>
      <c r="AX114" s="28" t="s">
        <v>30</v>
      </c>
      <c r="AY114" s="66"/>
      <c r="AZ114" s="118"/>
      <c r="BA114" s="124"/>
      <c r="BB114" s="121"/>
      <c r="BC114" s="98"/>
      <c r="BD114" s="118"/>
      <c r="BE114" s="66"/>
      <c r="BF114" s="118"/>
      <c r="BG114" s="98"/>
      <c r="BH114" s="118"/>
      <c r="BI114" s="66"/>
      <c r="BJ114" s="118"/>
      <c r="BK114" s="135">
        <f t="shared" si="91"/>
        <v>0</v>
      </c>
      <c r="BL114" s="138">
        <f t="shared" si="91"/>
        <v>0</v>
      </c>
      <c r="BM114" s="112">
        <f>BK114+BL114</f>
        <v>0</v>
      </c>
      <c r="BN114" s="20"/>
      <c r="BO114" s="186"/>
      <c r="BP114" s="186"/>
      <c r="BQ114" s="186"/>
      <c r="BR114" s="186"/>
      <c r="BS114" s="186"/>
      <c r="BT114" s="189"/>
      <c r="BU114" s="32"/>
      <c r="BV114" s="30"/>
      <c r="BW114" s="30"/>
      <c r="BX114" s="30"/>
      <c r="BY114" s="30"/>
      <c r="BZ114" s="30"/>
      <c r="CA114" s="30"/>
      <c r="CB114" s="39"/>
      <c r="CC114" s="39"/>
    </row>
    <row r="115" spans="1:81" s="47" customFormat="1" ht="25.05" customHeight="1" thickBot="1" x14ac:dyDescent="0.5">
      <c r="A115" s="21"/>
      <c r="B115" s="22"/>
      <c r="C115" s="23"/>
      <c r="D115" s="23"/>
      <c r="E115" s="24"/>
      <c r="F115" s="25"/>
      <c r="G115" s="26"/>
      <c r="H115" s="26"/>
      <c r="I115" s="26"/>
      <c r="J115" s="26"/>
      <c r="K115" s="27"/>
      <c r="L115" s="42" t="s">
        <v>13</v>
      </c>
      <c r="M115" s="78">
        <v>0</v>
      </c>
      <c r="N115" s="188" t="s">
        <v>31</v>
      </c>
      <c r="O115" s="53"/>
      <c r="P115" s="119"/>
      <c r="Q115" s="125"/>
      <c r="R115" s="122"/>
      <c r="S115" s="97"/>
      <c r="T115" s="119"/>
      <c r="U115" s="53"/>
      <c r="V115" s="119"/>
      <c r="W115" s="128">
        <f t="shared" si="92"/>
        <v>0</v>
      </c>
      <c r="X115" s="136">
        <f t="shared" si="93"/>
        <v>0</v>
      </c>
      <c r="Y115" s="54">
        <f>W115+X115</f>
        <v>0</v>
      </c>
      <c r="Z115" s="188" t="s">
        <v>31</v>
      </c>
      <c r="AA115" s="53"/>
      <c r="AB115" s="119"/>
      <c r="AC115" s="125"/>
      <c r="AD115" s="122"/>
      <c r="AE115" s="97"/>
      <c r="AF115" s="119"/>
      <c r="AG115" s="53"/>
      <c r="AH115" s="119"/>
      <c r="AI115" s="128">
        <f t="shared" si="89"/>
        <v>0</v>
      </c>
      <c r="AJ115" s="132">
        <f t="shared" si="89"/>
        <v>0</v>
      </c>
      <c r="AK115" s="109">
        <f>AI115+AJ115</f>
        <v>0</v>
      </c>
      <c r="AL115" s="188" t="s">
        <v>31</v>
      </c>
      <c r="AM115" s="53"/>
      <c r="AN115" s="119"/>
      <c r="AO115" s="125"/>
      <c r="AP115" s="122"/>
      <c r="AQ115" s="141"/>
      <c r="AR115" s="145"/>
      <c r="AS115" s="53"/>
      <c r="AT115" s="119"/>
      <c r="AU115" s="128">
        <f t="shared" si="90"/>
        <v>0</v>
      </c>
      <c r="AV115" s="136">
        <f t="shared" si="90"/>
        <v>0</v>
      </c>
      <c r="AW115" s="111">
        <f>AU115+AV115</f>
        <v>0</v>
      </c>
      <c r="AX115" s="188" t="s">
        <v>31</v>
      </c>
      <c r="AY115" s="53"/>
      <c r="AZ115" s="119"/>
      <c r="BA115" s="125"/>
      <c r="BB115" s="122"/>
      <c r="BC115" s="97"/>
      <c r="BD115" s="119"/>
      <c r="BE115" s="53"/>
      <c r="BF115" s="119"/>
      <c r="BG115" s="97"/>
      <c r="BH115" s="119"/>
      <c r="BI115" s="53"/>
      <c r="BJ115" s="119"/>
      <c r="BK115" s="137">
        <f t="shared" si="91"/>
        <v>0</v>
      </c>
      <c r="BL115" s="134">
        <f t="shared" si="91"/>
        <v>0</v>
      </c>
      <c r="BM115" s="111">
        <f>BK115+BL115</f>
        <v>0</v>
      </c>
      <c r="BN115" s="20"/>
      <c r="BO115" s="186"/>
      <c r="BP115" s="186"/>
      <c r="BQ115" s="186"/>
      <c r="BR115" s="186"/>
      <c r="BS115" s="186"/>
      <c r="BT115" s="189"/>
      <c r="BU115" s="32"/>
      <c r="BV115" s="30"/>
      <c r="BW115" s="30"/>
      <c r="BX115" s="30"/>
      <c r="BY115" s="30"/>
      <c r="BZ115" s="30"/>
      <c r="CA115" s="30"/>
      <c r="CB115" s="39"/>
      <c r="CC115" s="39"/>
    </row>
    <row r="116" spans="1:81" s="47" customFormat="1" ht="72.7" customHeight="1" thickBot="1" x14ac:dyDescent="0.5">
      <c r="A116" s="21"/>
      <c r="B116" s="22"/>
      <c r="C116" s="23"/>
      <c r="D116" s="23"/>
      <c r="E116" s="24"/>
      <c r="F116" s="25"/>
      <c r="G116" s="26"/>
      <c r="H116" s="26"/>
      <c r="I116" s="26"/>
      <c r="J116" s="26"/>
      <c r="K116" s="27"/>
      <c r="L116" s="43"/>
      <c r="M116" s="173"/>
      <c r="N116" s="174" t="s">
        <v>22</v>
      </c>
      <c r="O116" s="175" t="s">
        <v>59</v>
      </c>
      <c r="P116" s="176"/>
      <c r="Q116" s="73"/>
      <c r="R116" s="73"/>
      <c r="S116" s="73"/>
      <c r="T116" s="73"/>
      <c r="U116" s="73"/>
      <c r="V116" s="73"/>
      <c r="W116" s="73"/>
      <c r="X116" s="73"/>
      <c r="Y116" s="76">
        <f>IF(Y117&lt;0,"",IF(Y117=M115,Y117,"Ha de ser igual al nombre de persones participants ateses"))</f>
        <v>0</v>
      </c>
      <c r="Z116" s="174" t="s">
        <v>22</v>
      </c>
      <c r="AA116" s="175" t="s">
        <v>60</v>
      </c>
      <c r="AB116" s="177"/>
      <c r="AC116" s="73"/>
      <c r="AD116" s="73"/>
      <c r="AE116" s="73"/>
      <c r="AF116" s="73"/>
      <c r="AG116" s="73"/>
      <c r="AH116" s="73"/>
      <c r="AI116" s="73"/>
      <c r="AJ116" s="73"/>
      <c r="AK116" s="76">
        <f>IF(AK117&lt;0,"",IF(AK117=M115,AK117,"Ha de ser igual al nombre de persones participants ateses"))</f>
        <v>0</v>
      </c>
      <c r="AL116" s="174" t="s">
        <v>22</v>
      </c>
      <c r="AM116" s="175" t="s">
        <v>61</v>
      </c>
      <c r="AN116" s="177"/>
      <c r="AO116" s="73"/>
      <c r="AP116" s="73"/>
      <c r="AQ116" s="73"/>
      <c r="AR116" s="73"/>
      <c r="AS116" s="73"/>
      <c r="AT116" s="73"/>
      <c r="AU116" s="73"/>
      <c r="AV116" s="73"/>
      <c r="AW116" s="76">
        <f>IF(AW117&lt;0,"",IF(AW117=M115,AW117,"Ha de ser igual al nombre de persones participants ateses"))</f>
        <v>0</v>
      </c>
      <c r="AX116" s="174" t="s">
        <v>22</v>
      </c>
      <c r="AY116" s="175" t="s">
        <v>62</v>
      </c>
      <c r="AZ116" s="177"/>
      <c r="BA116" s="73"/>
      <c r="BB116" s="73"/>
      <c r="BC116" s="73"/>
      <c r="BD116" s="73"/>
      <c r="BE116" s="73"/>
      <c r="BF116" s="73"/>
      <c r="BG116" s="73"/>
      <c r="BH116" s="73"/>
      <c r="BI116" s="73"/>
      <c r="BJ116" s="73"/>
      <c r="BK116" s="73"/>
      <c r="BL116" s="73"/>
      <c r="BM116" s="76">
        <f>BM117</f>
        <v>0</v>
      </c>
      <c r="BN116" s="20"/>
      <c r="BO116" s="186"/>
      <c r="BP116" s="186"/>
      <c r="BQ116" s="186"/>
      <c r="BR116" s="186"/>
      <c r="BS116" s="186"/>
      <c r="BT116" s="189"/>
      <c r="BU116" s="32"/>
      <c r="BV116" s="30"/>
      <c r="BW116" s="30"/>
      <c r="BX116" s="30"/>
      <c r="BY116" s="30"/>
      <c r="BZ116" s="30"/>
      <c r="CA116" s="30"/>
      <c r="CB116" s="39"/>
      <c r="CC116" s="39"/>
    </row>
    <row r="117" spans="1:81" s="47" customFormat="1" ht="25.05" hidden="1" customHeight="1" x14ac:dyDescent="0.45">
      <c r="A117" s="21"/>
      <c r="B117" s="22"/>
      <c r="C117" s="23"/>
      <c r="D117" s="23"/>
      <c r="E117" s="24"/>
      <c r="F117" s="25"/>
      <c r="G117" s="26"/>
      <c r="H117" s="26"/>
      <c r="I117" s="26"/>
      <c r="J117" s="26"/>
      <c r="K117" s="27"/>
      <c r="L117" s="42"/>
      <c r="M117" s="178"/>
      <c r="N117" s="179"/>
      <c r="O117" s="180"/>
      <c r="P117" s="181"/>
      <c r="Q117" s="75"/>
      <c r="R117" s="75"/>
      <c r="S117" s="75"/>
      <c r="T117" s="75"/>
      <c r="U117" s="75"/>
      <c r="V117" s="75"/>
      <c r="W117" s="75"/>
      <c r="X117" s="75"/>
      <c r="Y117" s="77">
        <f>SUM(Y113:Y115)</f>
        <v>0</v>
      </c>
      <c r="Z117" s="179"/>
      <c r="AA117" s="182"/>
      <c r="AB117" s="183"/>
      <c r="AC117" s="75"/>
      <c r="AD117" s="75"/>
      <c r="AE117" s="75"/>
      <c r="AF117" s="75"/>
      <c r="AG117" s="75"/>
      <c r="AH117" s="75"/>
      <c r="AI117" s="75"/>
      <c r="AJ117" s="75"/>
      <c r="AK117" s="77">
        <f>SUM(AK113:AK115)</f>
        <v>0</v>
      </c>
      <c r="AL117" s="179"/>
      <c r="AM117" s="182"/>
      <c r="AN117" s="183"/>
      <c r="AO117" s="75"/>
      <c r="AP117" s="75"/>
      <c r="AQ117" s="75"/>
      <c r="AR117" s="75"/>
      <c r="AS117" s="75"/>
      <c r="AT117" s="75"/>
      <c r="AU117" s="75"/>
      <c r="AV117" s="75"/>
      <c r="AW117" s="77">
        <f>SUM(AW113:AW115)</f>
        <v>0</v>
      </c>
      <c r="AX117" s="179"/>
      <c r="AY117" s="182"/>
      <c r="AZ117" s="183"/>
      <c r="BA117" s="75"/>
      <c r="BB117" s="75"/>
      <c r="BC117" s="75"/>
      <c r="BD117" s="75"/>
      <c r="BE117" s="75"/>
      <c r="BF117" s="75"/>
      <c r="BG117" s="75"/>
      <c r="BH117" s="75"/>
      <c r="BI117" s="75"/>
      <c r="BJ117" s="75"/>
      <c r="BK117" s="75"/>
      <c r="BL117" s="75"/>
      <c r="BM117" s="77">
        <f>SUM(BM113:BM115)</f>
        <v>0</v>
      </c>
      <c r="BN117" s="20"/>
      <c r="BO117" s="186"/>
      <c r="BP117" s="186"/>
      <c r="BQ117" s="186"/>
      <c r="BR117" s="186"/>
      <c r="BS117" s="186"/>
      <c r="BT117" s="189"/>
      <c r="BU117" s="32"/>
      <c r="BV117" s="30"/>
      <c r="BW117" s="30"/>
      <c r="BX117" s="30"/>
      <c r="BY117" s="30"/>
      <c r="BZ117" s="30"/>
      <c r="CA117" s="30"/>
      <c r="CB117" s="39"/>
      <c r="CC117" s="39"/>
    </row>
    <row r="118" spans="1:81" s="47" customFormat="1" ht="25.05" customHeight="1" x14ac:dyDescent="0.45">
      <c r="A118" s="21"/>
      <c r="B118" s="22"/>
      <c r="C118" s="23"/>
      <c r="D118" s="23"/>
      <c r="E118" s="24"/>
      <c r="F118" s="25"/>
      <c r="G118" s="26"/>
      <c r="H118" s="26"/>
      <c r="I118" s="26"/>
      <c r="J118" s="26"/>
      <c r="K118" s="27"/>
      <c r="L118" s="190"/>
      <c r="M118" s="29"/>
      <c r="N118" s="71" t="s">
        <v>29</v>
      </c>
      <c r="O118" s="53"/>
      <c r="P118" s="117"/>
      <c r="Q118" s="123"/>
      <c r="R118" s="120"/>
      <c r="S118" s="97"/>
      <c r="T118" s="117"/>
      <c r="U118" s="53"/>
      <c r="V118" s="117"/>
      <c r="W118" s="128">
        <f>O118+Q118+S118+U118</f>
        <v>0</v>
      </c>
      <c r="X118" s="129">
        <f>P118+R118+T118+V118</f>
        <v>0</v>
      </c>
      <c r="Y118" s="65">
        <f>W118+X118</f>
        <v>0</v>
      </c>
      <c r="Z118" s="71" t="s">
        <v>29</v>
      </c>
      <c r="AA118" s="53"/>
      <c r="AB118" s="117"/>
      <c r="AC118" s="123"/>
      <c r="AD118" s="120"/>
      <c r="AE118" s="97"/>
      <c r="AF118" s="117"/>
      <c r="AG118" s="53"/>
      <c r="AH118" s="117"/>
      <c r="AI118" s="128">
        <f t="shared" ref="AI118:AJ120" si="94">AA118+AC118+AE118+AG118</f>
        <v>0</v>
      </c>
      <c r="AJ118" s="129">
        <f t="shared" si="94"/>
        <v>0</v>
      </c>
      <c r="AK118" s="113">
        <f>AI118+AJ118</f>
        <v>0</v>
      </c>
      <c r="AL118" s="71" t="s">
        <v>29</v>
      </c>
      <c r="AM118" s="53"/>
      <c r="AN118" s="117"/>
      <c r="AO118" s="123"/>
      <c r="AP118" s="120"/>
      <c r="AQ118" s="141"/>
      <c r="AR118" s="142"/>
      <c r="AS118" s="53"/>
      <c r="AT118" s="117"/>
      <c r="AU118" s="128">
        <f t="shared" ref="AU118:AV120" si="95">AM118+AS118</f>
        <v>0</v>
      </c>
      <c r="AV118" s="129">
        <f t="shared" si="95"/>
        <v>0</v>
      </c>
      <c r="AW118" s="110">
        <f>AU118+AV118</f>
        <v>0</v>
      </c>
      <c r="AX118" s="71" t="s">
        <v>29</v>
      </c>
      <c r="AY118" s="53"/>
      <c r="AZ118" s="117"/>
      <c r="BA118" s="123"/>
      <c r="BB118" s="120"/>
      <c r="BC118" s="97"/>
      <c r="BD118" s="117"/>
      <c r="BE118" s="53"/>
      <c r="BF118" s="117"/>
      <c r="BG118" s="97"/>
      <c r="BH118" s="117"/>
      <c r="BI118" s="53"/>
      <c r="BJ118" s="117"/>
      <c r="BK118" s="133">
        <f>AY118+BA118+BC118+BE118+BG118+BI118</f>
        <v>0</v>
      </c>
      <c r="BL118" s="134">
        <f>AZ118+BB118+BD118+BF118+BH118+BJ118</f>
        <v>0</v>
      </c>
      <c r="BM118" s="110">
        <f>BK118+BL118</f>
        <v>0</v>
      </c>
      <c r="BN118" s="20"/>
      <c r="BO118" s="186"/>
      <c r="BP118" s="186"/>
      <c r="BQ118" s="186"/>
      <c r="BR118" s="186"/>
      <c r="BS118" s="186"/>
      <c r="BT118" s="189"/>
      <c r="BU118" s="32"/>
      <c r="BV118" s="30"/>
      <c r="BW118" s="30"/>
      <c r="BX118" s="30"/>
      <c r="BY118" s="30"/>
      <c r="BZ118" s="30"/>
      <c r="CA118" s="30"/>
      <c r="CB118" s="39"/>
      <c r="CC118" s="39"/>
    </row>
    <row r="119" spans="1:81" s="47" customFormat="1" ht="25.05" customHeight="1" x14ac:dyDescent="0.45">
      <c r="A119" s="21"/>
      <c r="B119" s="22"/>
      <c r="C119" s="23"/>
      <c r="D119" s="23"/>
      <c r="E119" s="24"/>
      <c r="F119" s="25"/>
      <c r="G119" s="26"/>
      <c r="H119" s="26"/>
      <c r="I119" s="26"/>
      <c r="J119" s="26"/>
      <c r="K119" s="27"/>
      <c r="L119" s="42"/>
      <c r="M119" s="187" t="s">
        <v>51</v>
      </c>
      <c r="N119" s="28" t="s">
        <v>30</v>
      </c>
      <c r="O119" s="66"/>
      <c r="P119" s="118"/>
      <c r="Q119" s="124"/>
      <c r="R119" s="121"/>
      <c r="S119" s="98"/>
      <c r="T119" s="118"/>
      <c r="U119" s="66"/>
      <c r="V119" s="118"/>
      <c r="W119" s="130">
        <f t="shared" ref="W119:W120" si="96">O119+Q119+S119+U119</f>
        <v>0</v>
      </c>
      <c r="X119" s="131">
        <f t="shared" ref="X119:X120" si="97">P119+R119+T119+V119</f>
        <v>0</v>
      </c>
      <c r="Y119" s="52">
        <f>W119+X119</f>
        <v>0</v>
      </c>
      <c r="Z119" s="28" t="s">
        <v>30</v>
      </c>
      <c r="AA119" s="66"/>
      <c r="AB119" s="118"/>
      <c r="AC119" s="124"/>
      <c r="AD119" s="121"/>
      <c r="AE119" s="98"/>
      <c r="AF119" s="118"/>
      <c r="AG119" s="66"/>
      <c r="AH119" s="118"/>
      <c r="AI119" s="130">
        <f t="shared" si="94"/>
        <v>0</v>
      </c>
      <c r="AJ119" s="131">
        <f t="shared" si="94"/>
        <v>0</v>
      </c>
      <c r="AK119" s="70">
        <f>AI119+AJ119</f>
        <v>0</v>
      </c>
      <c r="AL119" s="28" t="s">
        <v>30</v>
      </c>
      <c r="AM119" s="66"/>
      <c r="AN119" s="118"/>
      <c r="AO119" s="124"/>
      <c r="AP119" s="121"/>
      <c r="AQ119" s="143"/>
      <c r="AR119" s="144"/>
      <c r="AS119" s="66"/>
      <c r="AT119" s="118"/>
      <c r="AU119" s="130">
        <f t="shared" si="95"/>
        <v>0</v>
      </c>
      <c r="AV119" s="131">
        <f t="shared" si="95"/>
        <v>0</v>
      </c>
      <c r="AW119" s="112">
        <f>AU119+AV119</f>
        <v>0</v>
      </c>
      <c r="AX119" s="28" t="s">
        <v>30</v>
      </c>
      <c r="AY119" s="66"/>
      <c r="AZ119" s="118"/>
      <c r="BA119" s="124"/>
      <c r="BB119" s="121"/>
      <c r="BC119" s="98"/>
      <c r="BD119" s="118"/>
      <c r="BE119" s="66"/>
      <c r="BF119" s="118"/>
      <c r="BG119" s="98"/>
      <c r="BH119" s="118"/>
      <c r="BI119" s="66"/>
      <c r="BJ119" s="118"/>
      <c r="BK119" s="135">
        <f t="shared" ref="BK119:BL119" si="98">AY119+BA119+BC119+BE119+BG119+BI119</f>
        <v>0</v>
      </c>
      <c r="BL119" s="138">
        <f t="shared" si="98"/>
        <v>0</v>
      </c>
      <c r="BM119" s="112">
        <f>BK119+BL119</f>
        <v>0</v>
      </c>
      <c r="BN119" s="20"/>
      <c r="BO119" s="186"/>
      <c r="BP119" s="186"/>
      <c r="BQ119" s="186"/>
      <c r="BR119" s="186"/>
      <c r="BS119" s="186"/>
      <c r="BT119" s="189"/>
      <c r="BU119" s="32"/>
      <c r="BV119" s="30"/>
      <c r="BW119" s="30"/>
      <c r="BX119" s="30"/>
      <c r="BY119" s="30"/>
      <c r="BZ119" s="30"/>
      <c r="CA119" s="30"/>
      <c r="CB119" s="39"/>
      <c r="CC119" s="39"/>
    </row>
    <row r="120" spans="1:81" ht="25.05" customHeight="1" thickBot="1" x14ac:dyDescent="0.5">
      <c r="A120" s="21"/>
      <c r="B120" s="22"/>
      <c r="C120" s="23"/>
      <c r="D120" s="23"/>
      <c r="E120" s="24"/>
      <c r="F120" s="25"/>
      <c r="G120" s="26"/>
      <c r="H120" s="26"/>
      <c r="I120" s="26"/>
      <c r="J120" s="26"/>
      <c r="K120" s="27"/>
      <c r="L120" s="42" t="s">
        <v>14</v>
      </c>
      <c r="M120" s="78">
        <v>0</v>
      </c>
      <c r="N120" s="188" t="s">
        <v>31</v>
      </c>
      <c r="O120" s="53"/>
      <c r="P120" s="119"/>
      <c r="Q120" s="125"/>
      <c r="R120" s="122"/>
      <c r="S120" s="97"/>
      <c r="T120" s="119"/>
      <c r="U120" s="53"/>
      <c r="V120" s="119"/>
      <c r="W120" s="128">
        <f t="shared" si="96"/>
        <v>0</v>
      </c>
      <c r="X120" s="136">
        <f t="shared" si="97"/>
        <v>0</v>
      </c>
      <c r="Y120" s="54">
        <f>W120+X120</f>
        <v>0</v>
      </c>
      <c r="Z120" s="188" t="s">
        <v>31</v>
      </c>
      <c r="AA120" s="53"/>
      <c r="AB120" s="119"/>
      <c r="AC120" s="125"/>
      <c r="AD120" s="122"/>
      <c r="AE120" s="97"/>
      <c r="AF120" s="119"/>
      <c r="AG120" s="53"/>
      <c r="AH120" s="119"/>
      <c r="AI120" s="128">
        <f t="shared" si="94"/>
        <v>0</v>
      </c>
      <c r="AJ120" s="132">
        <f t="shared" si="94"/>
        <v>0</v>
      </c>
      <c r="AK120" s="109">
        <f>AI120+AJ120</f>
        <v>0</v>
      </c>
      <c r="AL120" s="188" t="s">
        <v>31</v>
      </c>
      <c r="AM120" s="53"/>
      <c r="AN120" s="119"/>
      <c r="AO120" s="125"/>
      <c r="AP120" s="122"/>
      <c r="AQ120" s="141"/>
      <c r="AR120" s="145"/>
      <c r="AS120" s="53"/>
      <c r="AT120" s="119"/>
      <c r="AU120" s="128">
        <f t="shared" si="95"/>
        <v>0</v>
      </c>
      <c r="AV120" s="136">
        <f t="shared" si="95"/>
        <v>0</v>
      </c>
      <c r="AW120" s="111">
        <f>AU120+AV120</f>
        <v>0</v>
      </c>
      <c r="AX120" s="188" t="s">
        <v>31</v>
      </c>
      <c r="AY120" s="53"/>
      <c r="AZ120" s="119"/>
      <c r="BA120" s="125"/>
      <c r="BB120" s="122"/>
      <c r="BC120" s="97"/>
      <c r="BD120" s="119"/>
      <c r="BE120" s="53"/>
      <c r="BF120" s="119"/>
      <c r="BG120" s="97"/>
      <c r="BH120" s="119"/>
      <c r="BI120" s="53"/>
      <c r="BJ120" s="119"/>
      <c r="BK120" s="137">
        <f>AY120+BA120+BC120+BE120+BG120+BI120</f>
        <v>0</v>
      </c>
      <c r="BL120" s="134">
        <f>AZ120+BB120+BD120+BF120+BH120+BJ120</f>
        <v>0</v>
      </c>
      <c r="BM120" s="111">
        <f>BK120+BL120</f>
        <v>0</v>
      </c>
    </row>
    <row r="121" spans="1:81" ht="72.7" customHeight="1" thickBot="1" x14ac:dyDescent="0.5">
      <c r="A121" s="85"/>
      <c r="B121" s="34"/>
      <c r="C121" s="35"/>
      <c r="D121" s="35"/>
      <c r="E121" s="36"/>
      <c r="F121" s="33"/>
      <c r="G121" s="37"/>
      <c r="H121" s="37"/>
      <c r="I121" s="37"/>
      <c r="J121" s="37"/>
      <c r="K121" s="38"/>
      <c r="L121" s="43"/>
      <c r="M121" s="173"/>
      <c r="N121" s="174" t="s">
        <v>22</v>
      </c>
      <c r="O121" s="175" t="s">
        <v>59</v>
      </c>
      <c r="P121" s="176"/>
      <c r="Q121" s="73"/>
      <c r="R121" s="73"/>
      <c r="S121" s="73"/>
      <c r="T121" s="73"/>
      <c r="U121" s="73"/>
      <c r="V121" s="73"/>
      <c r="W121" s="73"/>
      <c r="X121" s="73"/>
      <c r="Y121" s="76">
        <f>IF(Y122&lt;0,"",IF(Y122=M120,Y122,"Ha de ser igual al nombre de persones participants ateses"))</f>
        <v>0</v>
      </c>
      <c r="Z121" s="174" t="s">
        <v>22</v>
      </c>
      <c r="AA121" s="175" t="s">
        <v>60</v>
      </c>
      <c r="AB121" s="177"/>
      <c r="AC121" s="73"/>
      <c r="AD121" s="73"/>
      <c r="AE121" s="73"/>
      <c r="AF121" s="73"/>
      <c r="AG121" s="73"/>
      <c r="AH121" s="73"/>
      <c r="AI121" s="73"/>
      <c r="AJ121" s="73"/>
      <c r="AK121" s="76">
        <f>IF(AK122&lt;0,"",IF(AK122=M120,AK122,"Ha de ser igual al nombre de persones participants ateses"))</f>
        <v>0</v>
      </c>
      <c r="AL121" s="174" t="s">
        <v>22</v>
      </c>
      <c r="AM121" s="175" t="s">
        <v>61</v>
      </c>
      <c r="AN121" s="177"/>
      <c r="AO121" s="73"/>
      <c r="AP121" s="73"/>
      <c r="AQ121" s="73"/>
      <c r="AR121" s="73"/>
      <c r="AS121" s="73"/>
      <c r="AT121" s="73"/>
      <c r="AU121" s="73"/>
      <c r="AV121" s="73"/>
      <c r="AW121" s="76">
        <f>IF(AW122&lt;0,"",IF(AW122=M120,AW122,"Ha de ser igual al nombre de persones participants ateses"))</f>
        <v>0</v>
      </c>
      <c r="AX121" s="174" t="s">
        <v>22</v>
      </c>
      <c r="AY121" s="175" t="s">
        <v>62</v>
      </c>
      <c r="AZ121" s="177"/>
      <c r="BA121" s="73"/>
      <c r="BB121" s="73"/>
      <c r="BC121" s="73"/>
      <c r="BD121" s="73"/>
      <c r="BE121" s="73"/>
      <c r="BF121" s="73"/>
      <c r="BG121" s="73"/>
      <c r="BH121" s="73"/>
      <c r="BI121" s="73"/>
      <c r="BJ121" s="73"/>
      <c r="BK121" s="73"/>
      <c r="BL121" s="73"/>
      <c r="BM121" s="76">
        <f>BM122</f>
        <v>0</v>
      </c>
    </row>
    <row r="122" spans="1:81" ht="16.5" hidden="1" customHeight="1" x14ac:dyDescent="0.45">
      <c r="A122" s="25"/>
      <c r="B122" s="22"/>
      <c r="C122" s="23"/>
      <c r="D122" s="23"/>
      <c r="E122" s="24"/>
      <c r="F122" s="25"/>
      <c r="G122" s="26"/>
      <c r="H122" s="26"/>
      <c r="I122" s="26"/>
      <c r="J122" s="26"/>
      <c r="K122" s="26"/>
      <c r="L122" s="79"/>
      <c r="M122" s="186"/>
      <c r="N122" s="179"/>
      <c r="O122" s="181"/>
      <c r="P122" s="181"/>
      <c r="Q122" s="75"/>
      <c r="R122" s="75"/>
      <c r="S122" s="75"/>
      <c r="T122" s="75"/>
      <c r="U122" s="75"/>
      <c r="V122" s="75"/>
      <c r="W122" s="75"/>
      <c r="X122" s="75"/>
      <c r="Y122" s="77">
        <f>SUM(Y118:Y120)</f>
        <v>0</v>
      </c>
      <c r="Z122" s="179"/>
      <c r="AA122" s="183"/>
      <c r="AB122" s="183"/>
      <c r="AC122" s="75"/>
      <c r="AD122" s="75"/>
      <c r="AE122" s="75"/>
      <c r="AF122" s="75"/>
      <c r="AG122" s="75"/>
      <c r="AH122" s="75"/>
      <c r="AI122" s="75"/>
      <c r="AJ122" s="75"/>
      <c r="AK122" s="77">
        <f>SUM(AK118:AK120)</f>
        <v>0</v>
      </c>
      <c r="AL122" s="179"/>
      <c r="AM122" s="183"/>
      <c r="AN122" s="183"/>
      <c r="AO122" s="75"/>
      <c r="AP122" s="75"/>
      <c r="AQ122" s="75"/>
      <c r="AR122" s="75"/>
      <c r="AS122" s="75"/>
      <c r="AT122" s="75"/>
      <c r="AU122" s="75"/>
      <c r="AV122" s="75"/>
      <c r="AW122" s="77">
        <f>SUM(AW118:AW120)</f>
        <v>0</v>
      </c>
      <c r="AX122" s="179"/>
      <c r="AY122" s="183"/>
      <c r="AZ122" s="183"/>
      <c r="BA122" s="75"/>
      <c r="BB122" s="75"/>
      <c r="BC122" s="75"/>
      <c r="BD122" s="75"/>
      <c r="BE122" s="75"/>
      <c r="BF122" s="75"/>
      <c r="BG122" s="75"/>
      <c r="BH122" s="75"/>
      <c r="BI122" s="75"/>
      <c r="BJ122" s="75"/>
      <c r="BK122" s="75"/>
      <c r="BL122" s="75"/>
      <c r="BM122" s="77">
        <f>SUM(BM118:BM120)</f>
        <v>0</v>
      </c>
    </row>
    <row r="123" spans="1:81" s="193" customFormat="1" ht="47.2" customHeight="1" thickBot="1" x14ac:dyDescent="0.55000000000000004">
      <c r="A123" s="192" t="s">
        <v>20</v>
      </c>
      <c r="Y123" s="194"/>
      <c r="Z123" s="194"/>
      <c r="AL123" s="194"/>
      <c r="AX123" s="194"/>
      <c r="BM123" s="194"/>
      <c r="BN123" s="195"/>
      <c r="BO123" s="195"/>
      <c r="BP123" s="195"/>
      <c r="BQ123" s="195"/>
      <c r="BR123" s="195"/>
      <c r="BS123" s="195"/>
      <c r="BT123" s="196"/>
      <c r="BU123" s="197"/>
      <c r="BV123" s="195"/>
      <c r="BW123" s="195"/>
      <c r="BX123" s="195"/>
      <c r="BY123" s="195"/>
      <c r="BZ123" s="195"/>
      <c r="CA123" s="195"/>
      <c r="CB123" s="195"/>
      <c r="CC123" s="195"/>
    </row>
    <row r="124" spans="1:81" s="225" customFormat="1" ht="15.4" thickBot="1" x14ac:dyDescent="0.5">
      <c r="A124" s="198" t="s">
        <v>0</v>
      </c>
      <c r="B124" s="199"/>
      <c r="C124" s="199"/>
      <c r="D124" s="199"/>
      <c r="E124" s="199"/>
      <c r="F124" s="199"/>
      <c r="G124" s="199"/>
      <c r="H124" s="200"/>
      <c r="I124" s="201" t="s">
        <v>1</v>
      </c>
      <c r="J124" s="202"/>
      <c r="K124" s="203"/>
      <c r="L124" s="204"/>
      <c r="M124" s="205"/>
      <c r="N124" s="206" t="s">
        <v>2</v>
      </c>
      <c r="O124" s="207"/>
      <c r="P124" s="207"/>
      <c r="Q124" s="208"/>
      <c r="R124" s="208"/>
      <c r="S124" s="208"/>
      <c r="T124" s="208"/>
      <c r="U124" s="208"/>
      <c r="V124" s="208"/>
      <c r="W124" s="208"/>
      <c r="X124" s="208"/>
      <c r="Y124" s="209"/>
      <c r="Z124" s="210" t="s">
        <v>3</v>
      </c>
      <c r="AA124" s="211"/>
      <c r="AB124" s="211"/>
      <c r="AC124" s="211"/>
      <c r="AD124" s="211"/>
      <c r="AE124" s="212"/>
      <c r="AF124" s="212"/>
      <c r="AG124" s="212"/>
      <c r="AH124" s="212"/>
      <c r="AI124" s="212"/>
      <c r="AJ124" s="212"/>
      <c r="AK124" s="213"/>
      <c r="AL124" s="214" t="s">
        <v>4</v>
      </c>
      <c r="AM124" s="215"/>
      <c r="AN124" s="215"/>
      <c r="AO124" s="215"/>
      <c r="AP124" s="215"/>
      <c r="AQ124" s="216"/>
      <c r="AR124" s="216"/>
      <c r="AS124" s="216"/>
      <c r="AT124" s="216"/>
      <c r="AU124" s="216"/>
      <c r="AV124" s="216"/>
      <c r="AW124" s="217"/>
      <c r="AX124" s="218" t="s">
        <v>15</v>
      </c>
      <c r="AY124" s="219"/>
      <c r="AZ124" s="219"/>
      <c r="BA124" s="219"/>
      <c r="BB124" s="219"/>
      <c r="BC124" s="220"/>
      <c r="BD124" s="220"/>
      <c r="BE124" s="220"/>
      <c r="BF124" s="220"/>
      <c r="BG124" s="220"/>
      <c r="BH124" s="220"/>
      <c r="BI124" s="220"/>
      <c r="BJ124" s="220"/>
      <c r="BK124" s="220"/>
      <c r="BL124" s="220"/>
      <c r="BM124" s="221"/>
      <c r="BN124" s="222"/>
      <c r="BO124" s="222"/>
      <c r="BP124" s="222"/>
      <c r="BQ124" s="222"/>
      <c r="BR124" s="222"/>
      <c r="BS124" s="222"/>
      <c r="BT124" s="223"/>
      <c r="BU124" s="224"/>
      <c r="BV124" s="222"/>
      <c r="BW124" s="222"/>
      <c r="BX124" s="222"/>
      <c r="BY124" s="222"/>
      <c r="BZ124" s="222"/>
      <c r="CA124" s="222"/>
      <c r="CB124" s="222"/>
      <c r="CC124" s="222"/>
    </row>
    <row r="125" spans="1:81" ht="153" customHeight="1" thickBot="1" x14ac:dyDescent="0.5">
      <c r="A125" s="158" t="s">
        <v>54</v>
      </c>
      <c r="B125" s="159" t="s">
        <v>104</v>
      </c>
      <c r="C125" s="159" t="s">
        <v>5</v>
      </c>
      <c r="D125" s="159" t="s">
        <v>69</v>
      </c>
      <c r="E125" s="159" t="s">
        <v>70</v>
      </c>
      <c r="F125" s="159" t="s">
        <v>71</v>
      </c>
      <c r="G125" s="159" t="s">
        <v>6</v>
      </c>
      <c r="H125" s="160" t="s">
        <v>7</v>
      </c>
      <c r="I125" s="161" t="s">
        <v>8</v>
      </c>
      <c r="J125" s="161" t="s">
        <v>72</v>
      </c>
      <c r="K125" s="161" t="s">
        <v>32</v>
      </c>
      <c r="L125" s="162" t="s">
        <v>101</v>
      </c>
      <c r="M125" s="68" t="s">
        <v>73</v>
      </c>
      <c r="N125" s="67" t="s">
        <v>46</v>
      </c>
      <c r="O125" s="254" t="s">
        <v>34</v>
      </c>
      <c r="P125" s="255"/>
      <c r="Q125" s="254" t="s">
        <v>33</v>
      </c>
      <c r="R125" s="255"/>
      <c r="S125" s="254" t="s">
        <v>58</v>
      </c>
      <c r="T125" s="255"/>
      <c r="U125" s="254" t="s">
        <v>47</v>
      </c>
      <c r="V125" s="255"/>
      <c r="W125" s="126" t="s">
        <v>65</v>
      </c>
      <c r="X125" s="127" t="s">
        <v>65</v>
      </c>
      <c r="Y125" s="107" t="s">
        <v>65</v>
      </c>
      <c r="Z125" s="67" t="s">
        <v>46</v>
      </c>
      <c r="AA125" s="260" t="s">
        <v>35</v>
      </c>
      <c r="AB125" s="261"/>
      <c r="AC125" s="260" t="s">
        <v>36</v>
      </c>
      <c r="AD125" s="261"/>
      <c r="AE125" s="260" t="s">
        <v>37</v>
      </c>
      <c r="AF125" s="261"/>
      <c r="AG125" s="260" t="s">
        <v>38</v>
      </c>
      <c r="AH125" s="261"/>
      <c r="AI125" s="140" t="s">
        <v>66</v>
      </c>
      <c r="AJ125" s="139" t="s">
        <v>66</v>
      </c>
      <c r="AK125" s="108" t="s">
        <v>66</v>
      </c>
      <c r="AL125" s="67" t="s">
        <v>46</v>
      </c>
      <c r="AM125" s="256" t="s">
        <v>39</v>
      </c>
      <c r="AN125" s="257"/>
      <c r="AO125" s="256" t="s">
        <v>40</v>
      </c>
      <c r="AP125" s="257"/>
      <c r="AQ125" s="256" t="s">
        <v>9</v>
      </c>
      <c r="AR125" s="257"/>
      <c r="AS125" s="256" t="s">
        <v>49</v>
      </c>
      <c r="AT125" s="257"/>
      <c r="AU125" s="140" t="s">
        <v>67</v>
      </c>
      <c r="AV125" s="139" t="s">
        <v>67</v>
      </c>
      <c r="AW125" s="108" t="s">
        <v>67</v>
      </c>
      <c r="AX125" s="67" t="s">
        <v>46</v>
      </c>
      <c r="AY125" s="258" t="s">
        <v>10</v>
      </c>
      <c r="AZ125" s="259"/>
      <c r="BA125" s="258" t="s">
        <v>74</v>
      </c>
      <c r="BB125" s="259"/>
      <c r="BC125" s="258" t="s">
        <v>75</v>
      </c>
      <c r="BD125" s="259"/>
      <c r="BE125" s="258" t="s">
        <v>76</v>
      </c>
      <c r="BF125" s="259"/>
      <c r="BG125" s="258" t="s">
        <v>48</v>
      </c>
      <c r="BH125" s="259"/>
      <c r="BI125" s="258" t="s">
        <v>41</v>
      </c>
      <c r="BJ125" s="259"/>
      <c r="BK125" s="126" t="s">
        <v>68</v>
      </c>
      <c r="BL125" s="127" t="s">
        <v>68</v>
      </c>
      <c r="BM125" s="107" t="s">
        <v>68</v>
      </c>
      <c r="BN125" s="46"/>
      <c r="BO125" s="46"/>
      <c r="BP125" s="46"/>
      <c r="BQ125" s="46"/>
      <c r="BR125" s="46"/>
      <c r="BS125" s="46"/>
      <c r="BT125" s="20"/>
      <c r="BU125" s="163"/>
      <c r="BV125" s="20"/>
      <c r="BW125" s="20"/>
      <c r="BX125" s="20"/>
      <c r="BY125" s="20"/>
      <c r="BZ125" s="20"/>
      <c r="CA125" s="20"/>
    </row>
    <row r="126" spans="1:81" ht="27.7" customHeight="1" thickBot="1" x14ac:dyDescent="0.5">
      <c r="A126" s="164"/>
      <c r="B126" s="165"/>
      <c r="C126" s="166"/>
      <c r="D126" s="166"/>
      <c r="E126" s="18"/>
      <c r="F126" s="18"/>
      <c r="G126" s="167"/>
      <c r="H126" s="167"/>
      <c r="I126" s="18"/>
      <c r="J126" s="18"/>
      <c r="K126" s="19"/>
      <c r="L126" s="168"/>
      <c r="M126" s="69"/>
      <c r="N126" s="105"/>
      <c r="O126" s="169" t="s">
        <v>63</v>
      </c>
      <c r="P126" s="170" t="s">
        <v>64</v>
      </c>
      <c r="Q126" s="169" t="s">
        <v>63</v>
      </c>
      <c r="R126" s="170" t="s">
        <v>64</v>
      </c>
      <c r="S126" s="169" t="s">
        <v>63</v>
      </c>
      <c r="T126" s="170" t="s">
        <v>64</v>
      </c>
      <c r="U126" s="169" t="s">
        <v>63</v>
      </c>
      <c r="V126" s="170" t="s">
        <v>64</v>
      </c>
      <c r="W126" s="169" t="s">
        <v>63</v>
      </c>
      <c r="X126" s="170" t="s">
        <v>64</v>
      </c>
      <c r="Y126" s="106"/>
      <c r="Z126" s="105"/>
      <c r="AA126" s="169" t="s">
        <v>63</v>
      </c>
      <c r="AB126" s="170" t="s">
        <v>64</v>
      </c>
      <c r="AC126" s="169" t="s">
        <v>63</v>
      </c>
      <c r="AD126" s="170" t="s">
        <v>64</v>
      </c>
      <c r="AE126" s="169" t="s">
        <v>63</v>
      </c>
      <c r="AF126" s="170" t="s">
        <v>64</v>
      </c>
      <c r="AG126" s="169" t="s">
        <v>63</v>
      </c>
      <c r="AH126" s="170" t="s">
        <v>64</v>
      </c>
      <c r="AI126" s="169" t="s">
        <v>63</v>
      </c>
      <c r="AJ126" s="170" t="s">
        <v>64</v>
      </c>
      <c r="AK126" s="106"/>
      <c r="AL126" s="105"/>
      <c r="AM126" s="169" t="s">
        <v>63</v>
      </c>
      <c r="AN126" s="170" t="s">
        <v>64</v>
      </c>
      <c r="AO126" s="169" t="s">
        <v>63</v>
      </c>
      <c r="AP126" s="170" t="s">
        <v>64</v>
      </c>
      <c r="AQ126" s="169" t="s">
        <v>63</v>
      </c>
      <c r="AR126" s="170" t="s">
        <v>64</v>
      </c>
      <c r="AS126" s="169" t="s">
        <v>63</v>
      </c>
      <c r="AT126" s="170" t="s">
        <v>64</v>
      </c>
      <c r="AU126" s="169" t="s">
        <v>63</v>
      </c>
      <c r="AV126" s="170" t="s">
        <v>64</v>
      </c>
      <c r="AW126" s="106"/>
      <c r="AX126" s="105"/>
      <c r="AY126" s="169" t="s">
        <v>63</v>
      </c>
      <c r="AZ126" s="170" t="s">
        <v>64</v>
      </c>
      <c r="BA126" s="169" t="s">
        <v>63</v>
      </c>
      <c r="BB126" s="170" t="s">
        <v>64</v>
      </c>
      <c r="BC126" s="169" t="s">
        <v>63</v>
      </c>
      <c r="BD126" s="170" t="s">
        <v>64</v>
      </c>
      <c r="BE126" s="169" t="s">
        <v>63</v>
      </c>
      <c r="BF126" s="170" t="s">
        <v>64</v>
      </c>
      <c r="BG126" s="169" t="s">
        <v>63</v>
      </c>
      <c r="BH126" s="170" t="s">
        <v>64</v>
      </c>
      <c r="BI126" s="169" t="s">
        <v>63</v>
      </c>
      <c r="BJ126" s="170" t="s">
        <v>64</v>
      </c>
      <c r="BK126" s="169" t="s">
        <v>63</v>
      </c>
      <c r="BL126" s="170" t="s">
        <v>64</v>
      </c>
      <c r="BM126" s="106"/>
      <c r="BN126" s="46"/>
      <c r="BO126" s="46"/>
      <c r="BP126" s="46"/>
      <c r="BQ126" s="46"/>
      <c r="BR126" s="46"/>
      <c r="BS126" s="46"/>
      <c r="BT126" s="20"/>
      <c r="BU126" s="163"/>
      <c r="BV126" s="20"/>
      <c r="BW126" s="20"/>
      <c r="BX126" s="20"/>
      <c r="BY126" s="20"/>
      <c r="BZ126" s="20"/>
      <c r="CA126" s="20"/>
    </row>
    <row r="127" spans="1:81" ht="25.05" customHeight="1" x14ac:dyDescent="0.45">
      <c r="A127" s="21"/>
      <c r="B127" s="22"/>
      <c r="C127" s="23"/>
      <c r="D127" s="23"/>
      <c r="E127" s="24"/>
      <c r="F127" s="25"/>
      <c r="G127" s="26"/>
      <c r="H127" s="26"/>
      <c r="I127" s="26"/>
      <c r="J127" s="26"/>
      <c r="K127" s="27"/>
      <c r="L127" s="41"/>
      <c r="M127" s="171"/>
      <c r="N127" s="71" t="s">
        <v>29</v>
      </c>
      <c r="O127" s="53"/>
      <c r="P127" s="117"/>
      <c r="Q127" s="123"/>
      <c r="R127" s="120"/>
      <c r="S127" s="97"/>
      <c r="T127" s="117"/>
      <c r="U127" s="53"/>
      <c r="V127" s="117"/>
      <c r="W127" s="128">
        <f>O127+Q127+S127+U127</f>
        <v>0</v>
      </c>
      <c r="X127" s="129">
        <f>P127+R127+T127+V127</f>
        <v>0</v>
      </c>
      <c r="Y127" s="65">
        <f>W127+X127</f>
        <v>0</v>
      </c>
      <c r="Z127" s="71" t="s">
        <v>29</v>
      </c>
      <c r="AA127" s="53"/>
      <c r="AB127" s="117"/>
      <c r="AC127" s="123"/>
      <c r="AD127" s="120"/>
      <c r="AE127" s="97"/>
      <c r="AF127" s="117"/>
      <c r="AG127" s="53"/>
      <c r="AH127" s="117"/>
      <c r="AI127" s="128">
        <f t="shared" ref="AI127:AJ129" si="99">AA127+AC127+AE127+AG127</f>
        <v>0</v>
      </c>
      <c r="AJ127" s="129">
        <f t="shared" si="99"/>
        <v>0</v>
      </c>
      <c r="AK127" s="113">
        <f>AI127+AJ127</f>
        <v>0</v>
      </c>
      <c r="AL127" s="71" t="s">
        <v>29</v>
      </c>
      <c r="AM127" s="53"/>
      <c r="AN127" s="117"/>
      <c r="AO127" s="123"/>
      <c r="AP127" s="120"/>
      <c r="AQ127" s="141"/>
      <c r="AR127" s="142"/>
      <c r="AS127" s="53"/>
      <c r="AT127" s="117"/>
      <c r="AU127" s="128">
        <f>AM127+AO127+AQ127+AS127</f>
        <v>0</v>
      </c>
      <c r="AV127" s="129">
        <f>AN127+AP127+AR127+AT127</f>
        <v>0</v>
      </c>
      <c r="AW127" s="110">
        <f>AU127+AV127</f>
        <v>0</v>
      </c>
      <c r="AX127" s="71" t="s">
        <v>29</v>
      </c>
      <c r="AY127" s="53"/>
      <c r="AZ127" s="117"/>
      <c r="BA127" s="123"/>
      <c r="BB127" s="120"/>
      <c r="BC127" s="97"/>
      <c r="BD127" s="117"/>
      <c r="BE127" s="53"/>
      <c r="BF127" s="117"/>
      <c r="BG127" s="97"/>
      <c r="BH127" s="117"/>
      <c r="BI127" s="53"/>
      <c r="BJ127" s="117"/>
      <c r="BK127" s="133">
        <f>AY127+BA127+BC127+BE127+BG127+BI127</f>
        <v>0</v>
      </c>
      <c r="BL127" s="134">
        <f t="shared" ref="BK127:BL129" si="100">AZ127+BB127+BD127+BF127+BH127+BJ127</f>
        <v>0</v>
      </c>
      <c r="BM127" s="110">
        <f>BK127+BL127</f>
        <v>0</v>
      </c>
      <c r="BN127" s="20"/>
      <c r="BO127" s="20"/>
      <c r="BP127" s="20"/>
      <c r="BQ127" s="46"/>
      <c r="BR127" s="46"/>
      <c r="BS127" s="20"/>
      <c r="BT127" s="20"/>
      <c r="BU127" s="163"/>
      <c r="BV127" s="20"/>
      <c r="BW127" s="20"/>
      <c r="BX127" s="20"/>
      <c r="BY127" s="20"/>
      <c r="BZ127" s="20"/>
      <c r="CA127" s="20"/>
    </row>
    <row r="128" spans="1:81" ht="25.05" customHeight="1" x14ac:dyDescent="0.45">
      <c r="A128" s="21"/>
      <c r="B128" s="22"/>
      <c r="C128" s="23"/>
      <c r="D128" s="23"/>
      <c r="E128" s="24"/>
      <c r="F128" s="25"/>
      <c r="G128" s="26"/>
      <c r="H128" s="26"/>
      <c r="I128" s="26"/>
      <c r="J128" s="26"/>
      <c r="K128" s="27"/>
      <c r="L128" s="42"/>
      <c r="M128" s="74"/>
      <c r="N128" s="72" t="s">
        <v>30</v>
      </c>
      <c r="O128" s="66"/>
      <c r="P128" s="118"/>
      <c r="Q128" s="124"/>
      <c r="R128" s="121"/>
      <c r="S128" s="98"/>
      <c r="T128" s="118"/>
      <c r="U128" s="66"/>
      <c r="V128" s="118"/>
      <c r="W128" s="130">
        <f t="shared" ref="W128:W129" si="101">O128+Q128+S128+U128</f>
        <v>0</v>
      </c>
      <c r="X128" s="131">
        <f t="shared" ref="X128:X129" si="102">P128+R128+T128+V128</f>
        <v>0</v>
      </c>
      <c r="Y128" s="52">
        <f>W128+X128</f>
        <v>0</v>
      </c>
      <c r="Z128" s="72" t="s">
        <v>30</v>
      </c>
      <c r="AA128" s="66"/>
      <c r="AB128" s="118"/>
      <c r="AC128" s="124"/>
      <c r="AD128" s="121"/>
      <c r="AE128" s="98"/>
      <c r="AF128" s="118"/>
      <c r="AG128" s="66"/>
      <c r="AH128" s="118"/>
      <c r="AI128" s="130">
        <f t="shared" si="99"/>
        <v>0</v>
      </c>
      <c r="AJ128" s="131">
        <f t="shared" si="99"/>
        <v>0</v>
      </c>
      <c r="AK128" s="70">
        <f>AI128+AJ128</f>
        <v>0</v>
      </c>
      <c r="AL128" s="72" t="s">
        <v>30</v>
      </c>
      <c r="AM128" s="66"/>
      <c r="AN128" s="118"/>
      <c r="AO128" s="124"/>
      <c r="AP128" s="121"/>
      <c r="AQ128" s="143"/>
      <c r="AR128" s="144"/>
      <c r="AS128" s="66"/>
      <c r="AT128" s="118"/>
      <c r="AU128" s="130">
        <f>AM128+AO128+AQ128+AS128</f>
        <v>0</v>
      </c>
      <c r="AV128" s="131">
        <f>AN128+AR128+AT128</f>
        <v>0</v>
      </c>
      <c r="AW128" s="112">
        <f>AU128+AV128</f>
        <v>0</v>
      </c>
      <c r="AX128" s="72" t="s">
        <v>30</v>
      </c>
      <c r="AY128" s="66"/>
      <c r="AZ128" s="118"/>
      <c r="BA128" s="124"/>
      <c r="BB128" s="121"/>
      <c r="BC128" s="98"/>
      <c r="BD128" s="118"/>
      <c r="BE128" s="66"/>
      <c r="BF128" s="118"/>
      <c r="BG128" s="98"/>
      <c r="BH128" s="118"/>
      <c r="BI128" s="66"/>
      <c r="BJ128" s="118"/>
      <c r="BK128" s="135">
        <f t="shared" si="100"/>
        <v>0</v>
      </c>
      <c r="BL128" s="138">
        <f t="shared" si="100"/>
        <v>0</v>
      </c>
      <c r="BM128" s="112">
        <f>BK128+BL128</f>
        <v>0</v>
      </c>
      <c r="BN128" s="20"/>
      <c r="BO128" s="20"/>
      <c r="BP128" s="20"/>
      <c r="BQ128" s="46"/>
      <c r="BR128" s="46"/>
      <c r="BS128" s="20"/>
      <c r="BT128" s="20"/>
      <c r="BU128" s="163"/>
      <c r="BV128" s="20"/>
      <c r="BW128" s="20"/>
      <c r="BX128" s="20"/>
      <c r="BY128" s="20"/>
      <c r="BZ128" s="20"/>
      <c r="CA128" s="20"/>
    </row>
    <row r="129" spans="1:81" ht="25.05" customHeight="1" thickBot="1" x14ac:dyDescent="0.5">
      <c r="A129" s="21"/>
      <c r="B129" s="22"/>
      <c r="C129" s="23"/>
      <c r="D129" s="23"/>
      <c r="E129" s="24"/>
      <c r="F129" s="25"/>
      <c r="G129" s="26"/>
      <c r="H129" s="26"/>
      <c r="I129" s="26"/>
      <c r="J129" s="26"/>
      <c r="K129" s="27"/>
      <c r="L129" s="42" t="s">
        <v>11</v>
      </c>
      <c r="M129" s="78">
        <v>0</v>
      </c>
      <c r="N129" s="172" t="s">
        <v>31</v>
      </c>
      <c r="O129" s="53"/>
      <c r="P129" s="119"/>
      <c r="Q129" s="125"/>
      <c r="R129" s="122"/>
      <c r="S129" s="97"/>
      <c r="T129" s="119"/>
      <c r="U129" s="53"/>
      <c r="V129" s="119"/>
      <c r="W129" s="128">
        <f t="shared" si="101"/>
        <v>0</v>
      </c>
      <c r="X129" s="136">
        <f t="shared" si="102"/>
        <v>0</v>
      </c>
      <c r="Y129" s="54">
        <f>W129+X129</f>
        <v>0</v>
      </c>
      <c r="Z129" s="172" t="s">
        <v>31</v>
      </c>
      <c r="AA129" s="53"/>
      <c r="AB129" s="119"/>
      <c r="AC129" s="125"/>
      <c r="AD129" s="122"/>
      <c r="AE129" s="97"/>
      <c r="AF129" s="119"/>
      <c r="AG129" s="53"/>
      <c r="AH129" s="119"/>
      <c r="AI129" s="128">
        <f t="shared" si="99"/>
        <v>0</v>
      </c>
      <c r="AJ129" s="132">
        <f t="shared" si="99"/>
        <v>0</v>
      </c>
      <c r="AK129" s="109">
        <f>AI129+AJ129</f>
        <v>0</v>
      </c>
      <c r="AL129" s="172" t="s">
        <v>31</v>
      </c>
      <c r="AM129" s="53"/>
      <c r="AN129" s="119"/>
      <c r="AO129" s="125"/>
      <c r="AP129" s="122"/>
      <c r="AQ129" s="141"/>
      <c r="AR129" s="145"/>
      <c r="AS129" s="53"/>
      <c r="AT129" s="119"/>
      <c r="AU129" s="128">
        <f>AM129+AO129+AQ129+AS129</f>
        <v>0</v>
      </c>
      <c r="AV129" s="136">
        <f>AN129+AR129+AT129</f>
        <v>0</v>
      </c>
      <c r="AW129" s="111">
        <f>AU129+AV129</f>
        <v>0</v>
      </c>
      <c r="AX129" s="172" t="s">
        <v>31</v>
      </c>
      <c r="AY129" s="53"/>
      <c r="AZ129" s="119"/>
      <c r="BA129" s="125"/>
      <c r="BB129" s="122"/>
      <c r="BC129" s="97"/>
      <c r="BD129" s="119"/>
      <c r="BE129" s="53"/>
      <c r="BF129" s="119"/>
      <c r="BG129" s="97"/>
      <c r="BH129" s="119"/>
      <c r="BI129" s="53"/>
      <c r="BJ129" s="119"/>
      <c r="BK129" s="137">
        <f t="shared" si="100"/>
        <v>0</v>
      </c>
      <c r="BL129" s="134">
        <f>AZ129+BB129+BD129+BF129+BH129+BJ129</f>
        <v>0</v>
      </c>
      <c r="BM129" s="111">
        <f>BK129+BL129</f>
        <v>0</v>
      </c>
      <c r="BN129" s="20"/>
      <c r="BO129" s="20"/>
      <c r="BP129" s="20"/>
      <c r="BQ129" s="46"/>
      <c r="BR129" s="46"/>
      <c r="BS129" s="20"/>
      <c r="BT129" s="20"/>
      <c r="BU129" s="163"/>
      <c r="BV129" s="20"/>
      <c r="BW129" s="20"/>
      <c r="BX129" s="20"/>
      <c r="BY129" s="20"/>
      <c r="BZ129" s="20"/>
      <c r="CA129" s="20"/>
    </row>
    <row r="130" spans="1:81" ht="72.7" customHeight="1" thickBot="1" x14ac:dyDescent="0.5">
      <c r="A130" s="21"/>
      <c r="B130" s="22"/>
      <c r="C130" s="23"/>
      <c r="D130" s="23"/>
      <c r="E130" s="24"/>
      <c r="F130" s="25"/>
      <c r="G130" s="26"/>
      <c r="H130" s="26"/>
      <c r="I130" s="26"/>
      <c r="J130" s="26"/>
      <c r="K130" s="27"/>
      <c r="L130" s="41"/>
      <c r="M130" s="173"/>
      <c r="N130" s="174" t="s">
        <v>22</v>
      </c>
      <c r="O130" s="175" t="s">
        <v>59</v>
      </c>
      <c r="P130" s="176"/>
      <c r="Q130" s="73"/>
      <c r="R130" s="73"/>
      <c r="S130" s="73"/>
      <c r="T130" s="73"/>
      <c r="U130" s="73"/>
      <c r="V130" s="73"/>
      <c r="W130" s="73"/>
      <c r="X130" s="73"/>
      <c r="Y130" s="76">
        <f>IF(Y131&lt;0,"",IF(Y131=M129,Y131,"Ha de ser igual al nombre de persones participants ateses"))</f>
        <v>0</v>
      </c>
      <c r="Z130" s="174" t="s">
        <v>22</v>
      </c>
      <c r="AA130" s="175" t="s">
        <v>60</v>
      </c>
      <c r="AB130" s="177"/>
      <c r="AC130" s="73"/>
      <c r="AD130" s="73"/>
      <c r="AE130" s="73"/>
      <c r="AF130" s="73"/>
      <c r="AG130" s="73"/>
      <c r="AH130" s="73"/>
      <c r="AI130" s="73"/>
      <c r="AJ130" s="73"/>
      <c r="AK130" s="76">
        <f>IF(AK131&lt;0,"",IF(AK131=M129,AK131,"Ha de ser igual al nombre de persones participants ateses"))</f>
        <v>0</v>
      </c>
      <c r="AL130" s="174" t="s">
        <v>22</v>
      </c>
      <c r="AM130" s="175" t="s">
        <v>61</v>
      </c>
      <c r="AN130" s="177"/>
      <c r="AO130" s="73"/>
      <c r="AP130" s="73"/>
      <c r="AQ130" s="73"/>
      <c r="AR130" s="73"/>
      <c r="AS130" s="73"/>
      <c r="AT130" s="73"/>
      <c r="AU130" s="73"/>
      <c r="AV130" s="73"/>
      <c r="AW130" s="76">
        <f>IF(AW131&lt;0,"",IF(AW131=M129,AW131,"Ha de ser igual al nombre de persones participants ateses"))</f>
        <v>0</v>
      </c>
      <c r="AX130" s="174" t="s">
        <v>22</v>
      </c>
      <c r="AY130" s="175" t="s">
        <v>62</v>
      </c>
      <c r="AZ130" s="177"/>
      <c r="BA130" s="73"/>
      <c r="BB130" s="73"/>
      <c r="BC130" s="73"/>
      <c r="BD130" s="73"/>
      <c r="BE130" s="73"/>
      <c r="BF130" s="73"/>
      <c r="BG130" s="73"/>
      <c r="BH130" s="73"/>
      <c r="BI130" s="73"/>
      <c r="BJ130" s="73"/>
      <c r="BK130" s="73"/>
      <c r="BL130" s="73"/>
      <c r="BM130" s="76">
        <f>BM131</f>
        <v>0</v>
      </c>
      <c r="BN130" s="20"/>
      <c r="BO130" s="20"/>
      <c r="BP130" s="20"/>
      <c r="BQ130" s="46"/>
      <c r="BR130" s="46"/>
      <c r="BS130" s="20"/>
      <c r="BT130" s="20"/>
      <c r="BU130" s="163"/>
      <c r="BV130" s="20"/>
      <c r="BW130" s="20"/>
      <c r="BX130" s="20"/>
      <c r="BY130" s="20"/>
      <c r="BZ130" s="20"/>
      <c r="CA130" s="20"/>
    </row>
    <row r="131" spans="1:81" ht="19.05" hidden="1" customHeight="1" x14ac:dyDescent="0.45">
      <c r="A131" s="21"/>
      <c r="B131" s="22"/>
      <c r="C131" s="23"/>
      <c r="D131" s="23"/>
      <c r="E131" s="24"/>
      <c r="F131" s="25"/>
      <c r="G131" s="26"/>
      <c r="H131" s="26"/>
      <c r="I131" s="26"/>
      <c r="J131" s="26"/>
      <c r="K131" s="27"/>
      <c r="L131" s="41"/>
      <c r="M131" s="178"/>
      <c r="N131" s="179"/>
      <c r="O131" s="180"/>
      <c r="P131" s="181"/>
      <c r="Q131" s="75"/>
      <c r="R131" s="75"/>
      <c r="S131" s="75"/>
      <c r="T131" s="75"/>
      <c r="U131" s="75"/>
      <c r="V131" s="75"/>
      <c r="W131" s="75"/>
      <c r="X131" s="75"/>
      <c r="Y131" s="77">
        <f>SUM(Y127:Y129)</f>
        <v>0</v>
      </c>
      <c r="Z131" s="179"/>
      <c r="AA131" s="182"/>
      <c r="AB131" s="183"/>
      <c r="AC131" s="75"/>
      <c r="AD131" s="75"/>
      <c r="AE131" s="75"/>
      <c r="AF131" s="75"/>
      <c r="AG131" s="75"/>
      <c r="AH131" s="75"/>
      <c r="AI131" s="75"/>
      <c r="AJ131" s="75"/>
      <c r="AK131" s="77">
        <f>SUM(AK127:AK129)</f>
        <v>0</v>
      </c>
      <c r="AL131" s="179"/>
      <c r="AM131" s="182"/>
      <c r="AN131" s="183"/>
      <c r="AO131" s="75"/>
      <c r="AP131" s="75"/>
      <c r="AQ131" s="75"/>
      <c r="AR131" s="75"/>
      <c r="AS131" s="75"/>
      <c r="AT131" s="75"/>
      <c r="AU131" s="75"/>
      <c r="AV131" s="75"/>
      <c r="AW131" s="77">
        <f>SUM(AW127:AW129)</f>
        <v>0</v>
      </c>
      <c r="AX131" s="179"/>
      <c r="AY131" s="182"/>
      <c r="AZ131" s="183"/>
      <c r="BA131" s="75"/>
      <c r="BB131" s="75"/>
      <c r="BC131" s="75"/>
      <c r="BD131" s="75"/>
      <c r="BE131" s="75"/>
      <c r="BF131" s="75"/>
      <c r="BG131" s="75"/>
      <c r="BH131" s="75"/>
      <c r="BI131" s="75"/>
      <c r="BJ131" s="75"/>
      <c r="BK131" s="75"/>
      <c r="BL131" s="75"/>
      <c r="BM131" s="77">
        <f>SUM(BM127:BM129)</f>
        <v>0</v>
      </c>
      <c r="BN131" s="20"/>
      <c r="BO131" s="20"/>
      <c r="BP131" s="20"/>
      <c r="BQ131" s="46"/>
      <c r="BR131" s="46"/>
      <c r="BS131" s="20"/>
      <c r="BT131" s="20"/>
      <c r="BU131" s="163"/>
      <c r="BV131" s="20"/>
      <c r="BW131" s="20"/>
      <c r="BX131" s="20"/>
      <c r="BY131" s="20"/>
      <c r="BZ131" s="20"/>
      <c r="CA131" s="20"/>
    </row>
    <row r="132" spans="1:81" ht="25.05" customHeight="1" x14ac:dyDescent="0.45">
      <c r="A132" s="21"/>
      <c r="B132" s="22"/>
      <c r="C132" s="23"/>
      <c r="D132" s="23"/>
      <c r="E132" s="24"/>
      <c r="F132" s="25"/>
      <c r="G132" s="26"/>
      <c r="H132" s="26"/>
      <c r="I132" s="26"/>
      <c r="J132" s="26"/>
      <c r="K132" s="27"/>
      <c r="L132" s="184"/>
      <c r="M132" s="185"/>
      <c r="N132" s="71" t="s">
        <v>29</v>
      </c>
      <c r="O132" s="53"/>
      <c r="P132" s="117"/>
      <c r="Q132" s="123"/>
      <c r="R132" s="120"/>
      <c r="S132" s="97"/>
      <c r="T132" s="117"/>
      <c r="U132" s="53"/>
      <c r="V132" s="117"/>
      <c r="W132" s="128">
        <f>O132+Q132+S132+U132</f>
        <v>0</v>
      </c>
      <c r="X132" s="129">
        <f>P132+R132+T132+V132</f>
        <v>0</v>
      </c>
      <c r="Y132" s="65">
        <f>W132+X132</f>
        <v>0</v>
      </c>
      <c r="Z132" s="71" t="s">
        <v>29</v>
      </c>
      <c r="AA132" s="53"/>
      <c r="AB132" s="117"/>
      <c r="AC132" s="123"/>
      <c r="AD132" s="120"/>
      <c r="AE132" s="97"/>
      <c r="AF132" s="117"/>
      <c r="AG132" s="53"/>
      <c r="AH132" s="117"/>
      <c r="AI132" s="128">
        <f t="shared" ref="AI132:AJ134" si="103">AA132+AC132+AE132+AG132</f>
        <v>0</v>
      </c>
      <c r="AJ132" s="129">
        <f t="shared" si="103"/>
        <v>0</v>
      </c>
      <c r="AK132" s="113">
        <f>AI132+AJ132</f>
        <v>0</v>
      </c>
      <c r="AL132" s="71" t="s">
        <v>29</v>
      </c>
      <c r="AM132" s="53"/>
      <c r="AN132" s="117"/>
      <c r="AO132" s="123"/>
      <c r="AP132" s="120"/>
      <c r="AQ132" s="141"/>
      <c r="AR132" s="142"/>
      <c r="AS132" s="53"/>
      <c r="AT132" s="117"/>
      <c r="AU132" s="128">
        <f t="shared" ref="AU132:AV134" si="104">AM132+AO132+AQ132+AS132</f>
        <v>0</v>
      </c>
      <c r="AV132" s="129">
        <f t="shared" si="104"/>
        <v>0</v>
      </c>
      <c r="AW132" s="110">
        <f>AU132+AV132</f>
        <v>0</v>
      </c>
      <c r="AX132" s="71" t="s">
        <v>29</v>
      </c>
      <c r="AY132" s="53"/>
      <c r="AZ132" s="117"/>
      <c r="BA132" s="123"/>
      <c r="BB132" s="120"/>
      <c r="BC132" s="97"/>
      <c r="BD132" s="117"/>
      <c r="BE132" s="53"/>
      <c r="BF132" s="117"/>
      <c r="BG132" s="97"/>
      <c r="BH132" s="117"/>
      <c r="BI132" s="53"/>
      <c r="BJ132" s="117"/>
      <c r="BK132" s="133">
        <f>AY132+BA132+BC132+BE132+BG132+BI132</f>
        <v>0</v>
      </c>
      <c r="BL132" s="134">
        <f t="shared" ref="BK132:BL134" si="105">AZ132+BB132+BD132+BF132+BH132+BJ132</f>
        <v>0</v>
      </c>
      <c r="BM132" s="110">
        <f>BK132+BL132</f>
        <v>0</v>
      </c>
      <c r="BN132" s="20"/>
      <c r="BO132" s="186"/>
      <c r="BP132" s="186"/>
      <c r="BQ132" s="30"/>
      <c r="BR132" s="30"/>
      <c r="BS132" s="186"/>
      <c r="BT132" s="31"/>
      <c r="BU132" s="32"/>
      <c r="BV132" s="30"/>
      <c r="BW132" s="30"/>
      <c r="BX132" s="30"/>
      <c r="BY132" s="30"/>
      <c r="BZ132" s="30"/>
      <c r="CA132" s="30"/>
    </row>
    <row r="133" spans="1:81" ht="25.05" customHeight="1" x14ac:dyDescent="0.45">
      <c r="A133" s="21"/>
      <c r="B133" s="22"/>
      <c r="C133" s="23"/>
      <c r="D133" s="23"/>
      <c r="E133" s="24"/>
      <c r="F133" s="25"/>
      <c r="G133" s="26"/>
      <c r="H133" s="26"/>
      <c r="I133" s="26"/>
      <c r="J133" s="26"/>
      <c r="K133" s="27"/>
      <c r="L133" s="42"/>
      <c r="M133" s="187" t="s">
        <v>51</v>
      </c>
      <c r="N133" s="28" t="s">
        <v>30</v>
      </c>
      <c r="O133" s="66"/>
      <c r="P133" s="118"/>
      <c r="Q133" s="124"/>
      <c r="R133" s="121"/>
      <c r="S133" s="98"/>
      <c r="T133" s="118"/>
      <c r="U133" s="66"/>
      <c r="V133" s="118"/>
      <c r="W133" s="130">
        <f t="shared" ref="W133:W134" si="106">O133+Q133+S133+U133</f>
        <v>0</v>
      </c>
      <c r="X133" s="131">
        <f t="shared" ref="X133:X134" si="107">P133+R133+T133+V133</f>
        <v>0</v>
      </c>
      <c r="Y133" s="52">
        <f>W133+X133</f>
        <v>0</v>
      </c>
      <c r="Z133" s="28" t="s">
        <v>30</v>
      </c>
      <c r="AA133" s="66"/>
      <c r="AB133" s="118"/>
      <c r="AC133" s="124"/>
      <c r="AD133" s="121"/>
      <c r="AE133" s="98"/>
      <c r="AF133" s="118"/>
      <c r="AG133" s="66"/>
      <c r="AH133" s="118"/>
      <c r="AI133" s="130">
        <f t="shared" si="103"/>
        <v>0</v>
      </c>
      <c r="AJ133" s="131">
        <f t="shared" si="103"/>
        <v>0</v>
      </c>
      <c r="AK133" s="70">
        <f>AI133+AJ133</f>
        <v>0</v>
      </c>
      <c r="AL133" s="28" t="s">
        <v>30</v>
      </c>
      <c r="AM133" s="66"/>
      <c r="AN133" s="118"/>
      <c r="AO133" s="124"/>
      <c r="AP133" s="121"/>
      <c r="AQ133" s="143"/>
      <c r="AR133" s="144"/>
      <c r="AS133" s="66"/>
      <c r="AT133" s="118"/>
      <c r="AU133" s="130">
        <f t="shared" si="104"/>
        <v>0</v>
      </c>
      <c r="AV133" s="131">
        <f t="shared" si="104"/>
        <v>0</v>
      </c>
      <c r="AW133" s="112">
        <f>AU133+AV133</f>
        <v>0</v>
      </c>
      <c r="AX133" s="28" t="s">
        <v>30</v>
      </c>
      <c r="AY133" s="66"/>
      <c r="AZ133" s="118"/>
      <c r="BA133" s="124"/>
      <c r="BB133" s="121"/>
      <c r="BC133" s="98"/>
      <c r="BD133" s="118"/>
      <c r="BE133" s="66"/>
      <c r="BF133" s="118"/>
      <c r="BG133" s="98"/>
      <c r="BH133" s="118"/>
      <c r="BI133" s="66"/>
      <c r="BJ133" s="118"/>
      <c r="BK133" s="135">
        <f t="shared" si="105"/>
        <v>0</v>
      </c>
      <c r="BL133" s="138">
        <f t="shared" si="105"/>
        <v>0</v>
      </c>
      <c r="BM133" s="112">
        <f>BK133+BL133</f>
        <v>0</v>
      </c>
      <c r="BN133" s="20"/>
      <c r="BO133" s="186"/>
      <c r="BP133" s="186"/>
      <c r="BQ133" s="30"/>
      <c r="BR133" s="30"/>
      <c r="BS133" s="186"/>
      <c r="BT133" s="31"/>
      <c r="BU133" s="32"/>
      <c r="BV133" s="30"/>
      <c r="BW133" s="30"/>
      <c r="BX133" s="30"/>
      <c r="BY133" s="30"/>
      <c r="BZ133" s="30"/>
      <c r="CA133" s="30"/>
    </row>
    <row r="134" spans="1:81" ht="25.05" customHeight="1" thickBot="1" x14ac:dyDescent="0.5">
      <c r="A134" s="21"/>
      <c r="B134" s="22"/>
      <c r="C134" s="23"/>
      <c r="D134" s="23"/>
      <c r="E134" s="24"/>
      <c r="F134" s="25"/>
      <c r="G134" s="26"/>
      <c r="H134" s="26"/>
      <c r="I134" s="26"/>
      <c r="J134" s="26"/>
      <c r="K134" s="27"/>
      <c r="L134" s="42" t="s">
        <v>12</v>
      </c>
      <c r="M134" s="78">
        <v>0</v>
      </c>
      <c r="N134" s="188" t="s">
        <v>31</v>
      </c>
      <c r="O134" s="53"/>
      <c r="P134" s="119"/>
      <c r="Q134" s="125"/>
      <c r="R134" s="122"/>
      <c r="S134" s="97"/>
      <c r="T134" s="119"/>
      <c r="U134" s="53"/>
      <c r="V134" s="119"/>
      <c r="W134" s="128">
        <f t="shared" si="106"/>
        <v>0</v>
      </c>
      <c r="X134" s="136">
        <f t="shared" si="107"/>
        <v>0</v>
      </c>
      <c r="Y134" s="54">
        <f>W134+X134</f>
        <v>0</v>
      </c>
      <c r="Z134" s="188" t="s">
        <v>31</v>
      </c>
      <c r="AA134" s="53"/>
      <c r="AB134" s="119"/>
      <c r="AC134" s="125"/>
      <c r="AD134" s="122"/>
      <c r="AE134" s="97"/>
      <c r="AF134" s="119"/>
      <c r="AG134" s="53"/>
      <c r="AH134" s="119"/>
      <c r="AI134" s="128">
        <f t="shared" si="103"/>
        <v>0</v>
      </c>
      <c r="AJ134" s="132">
        <f t="shared" si="103"/>
        <v>0</v>
      </c>
      <c r="AK134" s="109">
        <f>AI134+AJ134</f>
        <v>0</v>
      </c>
      <c r="AL134" s="188" t="s">
        <v>31</v>
      </c>
      <c r="AM134" s="53"/>
      <c r="AN134" s="119"/>
      <c r="AO134" s="125"/>
      <c r="AP134" s="122"/>
      <c r="AQ134" s="141"/>
      <c r="AR134" s="145"/>
      <c r="AS134" s="53"/>
      <c r="AT134" s="119"/>
      <c r="AU134" s="128">
        <f t="shared" si="104"/>
        <v>0</v>
      </c>
      <c r="AV134" s="136">
        <f t="shared" si="104"/>
        <v>0</v>
      </c>
      <c r="AW134" s="111">
        <f>AU134+AV134</f>
        <v>0</v>
      </c>
      <c r="AX134" s="188" t="s">
        <v>31</v>
      </c>
      <c r="AY134" s="53"/>
      <c r="AZ134" s="119"/>
      <c r="BA134" s="125"/>
      <c r="BB134" s="122"/>
      <c r="BC134" s="97"/>
      <c r="BD134" s="119"/>
      <c r="BE134" s="53"/>
      <c r="BF134" s="119"/>
      <c r="BG134" s="97"/>
      <c r="BH134" s="119"/>
      <c r="BI134" s="53"/>
      <c r="BJ134" s="119"/>
      <c r="BK134" s="137">
        <f t="shared" si="105"/>
        <v>0</v>
      </c>
      <c r="BL134" s="134">
        <f>AZ134+BB134+BD134+BF134+BH134+BJ134</f>
        <v>0</v>
      </c>
      <c r="BM134" s="111">
        <f>BK134+BL134</f>
        <v>0</v>
      </c>
      <c r="BN134" s="20"/>
      <c r="BO134" s="186"/>
      <c r="BP134" s="186"/>
      <c r="BQ134" s="186"/>
      <c r="BR134" s="186"/>
      <c r="BS134" s="186"/>
      <c r="BT134" s="189"/>
      <c r="BU134" s="32"/>
      <c r="BV134" s="30"/>
      <c r="BW134" s="30"/>
      <c r="BX134" s="30"/>
      <c r="BY134" s="30"/>
      <c r="BZ134" s="30"/>
      <c r="CA134" s="30"/>
    </row>
    <row r="135" spans="1:81" ht="72.7" customHeight="1" thickBot="1" x14ac:dyDescent="0.5">
      <c r="A135" s="21"/>
      <c r="B135" s="22"/>
      <c r="C135" s="23"/>
      <c r="D135" s="23"/>
      <c r="E135" s="24"/>
      <c r="F135" s="25"/>
      <c r="G135" s="26"/>
      <c r="H135" s="26"/>
      <c r="I135" s="26"/>
      <c r="J135" s="26"/>
      <c r="K135" s="27"/>
      <c r="L135" s="43"/>
      <c r="M135" s="173"/>
      <c r="N135" s="174" t="s">
        <v>22</v>
      </c>
      <c r="O135" s="175" t="s">
        <v>59</v>
      </c>
      <c r="P135" s="176"/>
      <c r="Q135" s="73"/>
      <c r="R135" s="73"/>
      <c r="S135" s="73"/>
      <c r="T135" s="73"/>
      <c r="U135" s="73"/>
      <c r="V135" s="73"/>
      <c r="W135" s="73"/>
      <c r="X135" s="73"/>
      <c r="Y135" s="76">
        <f>IF(Y136&lt;0,"",IF(Y136=M134,Y136,"Ha de ser igual al nombre de persones participants ateses"))</f>
        <v>0</v>
      </c>
      <c r="Z135" s="174" t="s">
        <v>22</v>
      </c>
      <c r="AA135" s="175" t="s">
        <v>60</v>
      </c>
      <c r="AB135" s="177"/>
      <c r="AC135" s="73"/>
      <c r="AD135" s="73"/>
      <c r="AE135" s="73"/>
      <c r="AF135" s="73"/>
      <c r="AG135" s="73"/>
      <c r="AH135" s="73"/>
      <c r="AI135" s="73"/>
      <c r="AJ135" s="73"/>
      <c r="AK135" s="76">
        <f>IF(AK136&lt;0,"",IF(AK136=M134,AK136,"Ha de ser igual al nombre de persones participants ateses"))</f>
        <v>0</v>
      </c>
      <c r="AL135" s="174" t="s">
        <v>22</v>
      </c>
      <c r="AM135" s="175" t="s">
        <v>61</v>
      </c>
      <c r="AN135" s="177"/>
      <c r="AO135" s="73"/>
      <c r="AP135" s="73"/>
      <c r="AQ135" s="73"/>
      <c r="AR135" s="73"/>
      <c r="AS135" s="73"/>
      <c r="AT135" s="73"/>
      <c r="AU135" s="73"/>
      <c r="AV135" s="73"/>
      <c r="AW135" s="76">
        <f>IF(AW136&lt;0,"",IF(AW136=M134,AW136,"Ha de ser igual al nombre de persones participants ateses"))</f>
        <v>0</v>
      </c>
      <c r="AX135" s="174" t="s">
        <v>22</v>
      </c>
      <c r="AY135" s="175" t="s">
        <v>62</v>
      </c>
      <c r="AZ135" s="177"/>
      <c r="BA135" s="73"/>
      <c r="BB135" s="73"/>
      <c r="BC135" s="73"/>
      <c r="BD135" s="73"/>
      <c r="BE135" s="73"/>
      <c r="BF135" s="73"/>
      <c r="BG135" s="73"/>
      <c r="BH135" s="73"/>
      <c r="BI135" s="73"/>
      <c r="BJ135" s="73"/>
      <c r="BK135" s="73"/>
      <c r="BL135" s="73"/>
      <c r="BM135" s="76">
        <f>BM136</f>
        <v>0</v>
      </c>
      <c r="BN135" s="20"/>
      <c r="BO135" s="186"/>
      <c r="BP135" s="186"/>
      <c r="BQ135" s="186"/>
      <c r="BR135" s="186"/>
      <c r="BS135" s="186"/>
      <c r="BT135" s="189"/>
      <c r="BU135" s="32"/>
      <c r="BV135" s="30"/>
      <c r="BW135" s="30"/>
      <c r="BX135" s="30"/>
      <c r="BY135" s="30"/>
      <c r="BZ135" s="30"/>
      <c r="CA135" s="30"/>
    </row>
    <row r="136" spans="1:81" ht="25.05" hidden="1" customHeight="1" x14ac:dyDescent="0.45">
      <c r="A136" s="21"/>
      <c r="B136" s="22"/>
      <c r="C136" s="23"/>
      <c r="D136" s="23"/>
      <c r="E136" s="24"/>
      <c r="F136" s="25"/>
      <c r="G136" s="26"/>
      <c r="H136" s="26"/>
      <c r="I136" s="26"/>
      <c r="J136" s="26"/>
      <c r="K136" s="27"/>
      <c r="L136" s="42"/>
      <c r="M136" s="178"/>
      <c r="N136" s="179"/>
      <c r="O136" s="180"/>
      <c r="P136" s="181"/>
      <c r="Q136" s="75"/>
      <c r="R136" s="75"/>
      <c r="S136" s="75"/>
      <c r="T136" s="75"/>
      <c r="U136" s="75"/>
      <c r="V136" s="75"/>
      <c r="W136" s="75"/>
      <c r="X136" s="75"/>
      <c r="Y136" s="77">
        <f>SUM(Y132:Y134)</f>
        <v>0</v>
      </c>
      <c r="Z136" s="179"/>
      <c r="AA136" s="182"/>
      <c r="AB136" s="183"/>
      <c r="AC136" s="75"/>
      <c r="AD136" s="75"/>
      <c r="AE136" s="75"/>
      <c r="AF136" s="75"/>
      <c r="AG136" s="75"/>
      <c r="AH136" s="75"/>
      <c r="AI136" s="75"/>
      <c r="AJ136" s="75"/>
      <c r="AK136" s="77">
        <f>SUM(AK132:AK134)</f>
        <v>0</v>
      </c>
      <c r="AL136" s="179"/>
      <c r="AM136" s="182"/>
      <c r="AN136" s="183"/>
      <c r="AO136" s="75"/>
      <c r="AP136" s="75"/>
      <c r="AQ136" s="75"/>
      <c r="AR136" s="75"/>
      <c r="AS136" s="75"/>
      <c r="AT136" s="75"/>
      <c r="AU136" s="75"/>
      <c r="AV136" s="75"/>
      <c r="AW136" s="77">
        <f>SUM(AW132:AW134)</f>
        <v>0</v>
      </c>
      <c r="AX136" s="179"/>
      <c r="AY136" s="182"/>
      <c r="AZ136" s="183"/>
      <c r="BA136" s="75"/>
      <c r="BB136" s="75"/>
      <c r="BC136" s="75"/>
      <c r="BD136" s="75"/>
      <c r="BE136" s="75"/>
      <c r="BF136" s="75"/>
      <c r="BG136" s="75"/>
      <c r="BH136" s="75"/>
      <c r="BI136" s="75"/>
      <c r="BJ136" s="75"/>
      <c r="BK136" s="75"/>
      <c r="BL136" s="75"/>
      <c r="BM136" s="77">
        <f>SUM(BM132:BM134)</f>
        <v>0</v>
      </c>
      <c r="BN136" s="20"/>
      <c r="BO136" s="186"/>
      <c r="BP136" s="186"/>
      <c r="BQ136" s="186"/>
      <c r="BR136" s="186"/>
      <c r="BS136" s="186"/>
      <c r="BT136" s="189"/>
      <c r="BU136" s="32"/>
      <c r="BV136" s="30"/>
      <c r="BW136" s="30"/>
      <c r="BX136" s="30"/>
      <c r="BY136" s="30"/>
      <c r="BZ136" s="30"/>
      <c r="CA136" s="30"/>
    </row>
    <row r="137" spans="1:81" ht="25.05" customHeight="1" x14ac:dyDescent="0.45">
      <c r="A137" s="21"/>
      <c r="B137" s="22"/>
      <c r="C137" s="23"/>
      <c r="D137" s="23"/>
      <c r="E137" s="24"/>
      <c r="F137" s="25"/>
      <c r="G137" s="26"/>
      <c r="H137" s="26"/>
      <c r="I137" s="26"/>
      <c r="J137" s="26"/>
      <c r="K137" s="27"/>
      <c r="L137" s="190"/>
      <c r="M137" s="29"/>
      <c r="N137" s="71" t="s">
        <v>29</v>
      </c>
      <c r="O137" s="53"/>
      <c r="P137" s="117"/>
      <c r="Q137" s="123"/>
      <c r="R137" s="120"/>
      <c r="S137" s="97"/>
      <c r="T137" s="117"/>
      <c r="U137" s="53"/>
      <c r="V137" s="117"/>
      <c r="W137" s="128">
        <f>O137+Q137+S137+U137</f>
        <v>0</v>
      </c>
      <c r="X137" s="129">
        <f>P137+R137+T137+V137</f>
        <v>0</v>
      </c>
      <c r="Y137" s="65">
        <f>W137+X137</f>
        <v>0</v>
      </c>
      <c r="Z137" s="71" t="s">
        <v>29</v>
      </c>
      <c r="AA137" s="53"/>
      <c r="AB137" s="117"/>
      <c r="AC137" s="123"/>
      <c r="AD137" s="120"/>
      <c r="AE137" s="97"/>
      <c r="AF137" s="117"/>
      <c r="AG137" s="53"/>
      <c r="AH137" s="117"/>
      <c r="AI137" s="128">
        <f t="shared" ref="AI137:AJ139" si="108">AA137+AC137+AE137+AG137</f>
        <v>0</v>
      </c>
      <c r="AJ137" s="129">
        <f t="shared" si="108"/>
        <v>0</v>
      </c>
      <c r="AK137" s="113">
        <f>AI137+AJ137</f>
        <v>0</v>
      </c>
      <c r="AL137" s="71" t="s">
        <v>29</v>
      </c>
      <c r="AM137" s="53"/>
      <c r="AN137" s="117"/>
      <c r="AO137" s="123"/>
      <c r="AP137" s="120"/>
      <c r="AQ137" s="141"/>
      <c r="AR137" s="142"/>
      <c r="AS137" s="53"/>
      <c r="AT137" s="117"/>
      <c r="AU137" s="128">
        <f t="shared" ref="AU137:AV139" si="109">AM137+AO137+AQ137+AS137</f>
        <v>0</v>
      </c>
      <c r="AV137" s="129">
        <f t="shared" si="109"/>
        <v>0</v>
      </c>
      <c r="AW137" s="110">
        <f>AU137+AV137</f>
        <v>0</v>
      </c>
      <c r="AX137" s="71" t="s">
        <v>29</v>
      </c>
      <c r="AY137" s="53"/>
      <c r="AZ137" s="117"/>
      <c r="BA137" s="123"/>
      <c r="BB137" s="120"/>
      <c r="BC137" s="97"/>
      <c r="BD137" s="117"/>
      <c r="BE137" s="53"/>
      <c r="BF137" s="117"/>
      <c r="BG137" s="97"/>
      <c r="BH137" s="117"/>
      <c r="BI137" s="53"/>
      <c r="BJ137" s="117"/>
      <c r="BK137" s="133">
        <f>AY137+BA137+BC137+BE137+BG137+BI137</f>
        <v>0</v>
      </c>
      <c r="BL137" s="134">
        <f t="shared" ref="BK137:BL139" si="110">AZ137+BB137+BD137+BF137+BH137+BJ137</f>
        <v>0</v>
      </c>
      <c r="BM137" s="110">
        <f>BK137+BL137</f>
        <v>0</v>
      </c>
      <c r="BN137" s="20"/>
      <c r="BO137" s="186"/>
      <c r="BP137" s="186"/>
      <c r="BQ137" s="186"/>
      <c r="BR137" s="186"/>
      <c r="BS137" s="186"/>
      <c r="BT137" s="189"/>
      <c r="BU137" s="32"/>
      <c r="BV137" s="30"/>
      <c r="BW137" s="30"/>
      <c r="BX137" s="30"/>
      <c r="BY137" s="30"/>
      <c r="BZ137" s="30"/>
      <c r="CA137" s="30"/>
    </row>
    <row r="138" spans="1:81" s="47" customFormat="1" ht="25.05" customHeight="1" x14ac:dyDescent="0.45">
      <c r="A138" s="21"/>
      <c r="B138" s="22"/>
      <c r="C138" s="23"/>
      <c r="D138" s="23"/>
      <c r="E138" s="24"/>
      <c r="F138" s="25"/>
      <c r="G138" s="26"/>
      <c r="H138" s="26"/>
      <c r="I138" s="26"/>
      <c r="J138" s="26"/>
      <c r="K138" s="27"/>
      <c r="L138" s="42"/>
      <c r="M138" s="187" t="s">
        <v>51</v>
      </c>
      <c r="N138" s="28" t="s">
        <v>30</v>
      </c>
      <c r="O138" s="66"/>
      <c r="P138" s="118"/>
      <c r="Q138" s="124"/>
      <c r="R138" s="121"/>
      <c r="S138" s="98"/>
      <c r="T138" s="118"/>
      <c r="U138" s="66"/>
      <c r="V138" s="118"/>
      <c r="W138" s="130">
        <f t="shared" ref="W138:W139" si="111">O138+Q138+S138+U138</f>
        <v>0</v>
      </c>
      <c r="X138" s="131">
        <f t="shared" ref="X138:X139" si="112">P138+R138+T138+V138</f>
        <v>0</v>
      </c>
      <c r="Y138" s="52">
        <f>W138+X138</f>
        <v>0</v>
      </c>
      <c r="Z138" s="28" t="s">
        <v>30</v>
      </c>
      <c r="AA138" s="66"/>
      <c r="AB138" s="118"/>
      <c r="AC138" s="124"/>
      <c r="AD138" s="121"/>
      <c r="AE138" s="98"/>
      <c r="AF138" s="118"/>
      <c r="AG138" s="66"/>
      <c r="AH138" s="118"/>
      <c r="AI138" s="130">
        <f t="shared" si="108"/>
        <v>0</v>
      </c>
      <c r="AJ138" s="131">
        <f t="shared" si="108"/>
        <v>0</v>
      </c>
      <c r="AK138" s="70">
        <f>AI138+AJ138</f>
        <v>0</v>
      </c>
      <c r="AL138" s="28" t="s">
        <v>30</v>
      </c>
      <c r="AM138" s="66"/>
      <c r="AN138" s="118"/>
      <c r="AO138" s="124"/>
      <c r="AP138" s="121"/>
      <c r="AQ138" s="143"/>
      <c r="AR138" s="144"/>
      <c r="AS138" s="66"/>
      <c r="AT138" s="118"/>
      <c r="AU138" s="130">
        <f t="shared" si="109"/>
        <v>0</v>
      </c>
      <c r="AV138" s="131">
        <f t="shared" si="109"/>
        <v>0</v>
      </c>
      <c r="AW138" s="112">
        <f>AU138+AV138</f>
        <v>0</v>
      </c>
      <c r="AX138" s="28" t="s">
        <v>30</v>
      </c>
      <c r="AY138" s="66"/>
      <c r="AZ138" s="118"/>
      <c r="BA138" s="124"/>
      <c r="BB138" s="121"/>
      <c r="BC138" s="98"/>
      <c r="BD138" s="118"/>
      <c r="BE138" s="66"/>
      <c r="BF138" s="118"/>
      <c r="BG138" s="98"/>
      <c r="BH138" s="118"/>
      <c r="BI138" s="66"/>
      <c r="BJ138" s="118"/>
      <c r="BK138" s="135">
        <f t="shared" si="110"/>
        <v>0</v>
      </c>
      <c r="BL138" s="138">
        <f t="shared" si="110"/>
        <v>0</v>
      </c>
      <c r="BM138" s="112">
        <f>BK138+BL138</f>
        <v>0</v>
      </c>
      <c r="BN138" s="20"/>
      <c r="BO138" s="186"/>
      <c r="BP138" s="186"/>
      <c r="BQ138" s="186"/>
      <c r="BR138" s="186"/>
      <c r="BS138" s="186"/>
      <c r="BT138" s="189"/>
      <c r="BU138" s="32"/>
      <c r="BV138" s="30"/>
      <c r="BW138" s="30"/>
      <c r="BX138" s="30"/>
      <c r="BY138" s="30"/>
      <c r="BZ138" s="30"/>
      <c r="CA138" s="30"/>
      <c r="CB138" s="39"/>
      <c r="CC138" s="39"/>
    </row>
    <row r="139" spans="1:81" s="47" customFormat="1" ht="25.05" customHeight="1" thickBot="1" x14ac:dyDescent="0.5">
      <c r="A139" s="21"/>
      <c r="B139" s="22"/>
      <c r="C139" s="23"/>
      <c r="D139" s="23"/>
      <c r="E139" s="24"/>
      <c r="F139" s="25"/>
      <c r="G139" s="26"/>
      <c r="H139" s="26"/>
      <c r="I139" s="26"/>
      <c r="J139" s="26"/>
      <c r="K139" s="27"/>
      <c r="L139" s="42" t="s">
        <v>13</v>
      </c>
      <c r="M139" s="78">
        <v>0</v>
      </c>
      <c r="N139" s="188" t="s">
        <v>31</v>
      </c>
      <c r="O139" s="53"/>
      <c r="P139" s="119"/>
      <c r="Q139" s="125"/>
      <c r="R139" s="122"/>
      <c r="S139" s="97"/>
      <c r="T139" s="119"/>
      <c r="U139" s="53"/>
      <c r="V139" s="119"/>
      <c r="W139" s="128">
        <f t="shared" si="111"/>
        <v>0</v>
      </c>
      <c r="X139" s="136">
        <f t="shared" si="112"/>
        <v>0</v>
      </c>
      <c r="Y139" s="54">
        <f>W139+X139</f>
        <v>0</v>
      </c>
      <c r="Z139" s="188" t="s">
        <v>31</v>
      </c>
      <c r="AA139" s="53"/>
      <c r="AB139" s="119"/>
      <c r="AC139" s="125"/>
      <c r="AD139" s="122"/>
      <c r="AE139" s="97"/>
      <c r="AF139" s="119"/>
      <c r="AG139" s="53"/>
      <c r="AH139" s="119"/>
      <c r="AI139" s="128">
        <f t="shared" si="108"/>
        <v>0</v>
      </c>
      <c r="AJ139" s="132">
        <f t="shared" si="108"/>
        <v>0</v>
      </c>
      <c r="AK139" s="109">
        <f>AI139+AJ139</f>
        <v>0</v>
      </c>
      <c r="AL139" s="188" t="s">
        <v>31</v>
      </c>
      <c r="AM139" s="53"/>
      <c r="AN139" s="119"/>
      <c r="AO139" s="125"/>
      <c r="AP139" s="122"/>
      <c r="AQ139" s="141"/>
      <c r="AR139" s="145"/>
      <c r="AS139" s="53"/>
      <c r="AT139" s="119"/>
      <c r="AU139" s="128">
        <f t="shared" si="109"/>
        <v>0</v>
      </c>
      <c r="AV139" s="136">
        <f t="shared" si="109"/>
        <v>0</v>
      </c>
      <c r="AW139" s="111">
        <f>AU139+AV139</f>
        <v>0</v>
      </c>
      <c r="AX139" s="188" t="s">
        <v>31</v>
      </c>
      <c r="AY139" s="53"/>
      <c r="AZ139" s="119"/>
      <c r="BA139" s="125"/>
      <c r="BB139" s="122"/>
      <c r="BC139" s="97"/>
      <c r="BD139" s="119"/>
      <c r="BE139" s="53"/>
      <c r="BF139" s="119"/>
      <c r="BG139" s="97"/>
      <c r="BH139" s="119"/>
      <c r="BI139" s="53"/>
      <c r="BJ139" s="119"/>
      <c r="BK139" s="137">
        <f t="shared" si="110"/>
        <v>0</v>
      </c>
      <c r="BL139" s="134">
        <f>AZ139+BB139+BD139+BF139+BH139+BJ139</f>
        <v>0</v>
      </c>
      <c r="BM139" s="111">
        <f>BK139+BL139</f>
        <v>0</v>
      </c>
      <c r="BN139" s="20"/>
      <c r="BO139" s="186"/>
      <c r="BP139" s="186"/>
      <c r="BQ139" s="186"/>
      <c r="BR139" s="186"/>
      <c r="BS139" s="186"/>
      <c r="BT139" s="189"/>
      <c r="BU139" s="32"/>
      <c r="BV139" s="30"/>
      <c r="BW139" s="30"/>
      <c r="BX139" s="30"/>
      <c r="BY139" s="30"/>
      <c r="BZ139" s="30"/>
      <c r="CA139" s="30"/>
      <c r="CB139" s="39"/>
      <c r="CC139" s="39"/>
    </row>
    <row r="140" spans="1:81" s="47" customFormat="1" ht="72.7" customHeight="1" thickBot="1" x14ac:dyDescent="0.5">
      <c r="A140" s="21"/>
      <c r="B140" s="22"/>
      <c r="C140" s="23"/>
      <c r="D140" s="23"/>
      <c r="E140" s="24"/>
      <c r="F140" s="25"/>
      <c r="G140" s="26"/>
      <c r="H140" s="26"/>
      <c r="I140" s="26"/>
      <c r="J140" s="26"/>
      <c r="K140" s="27"/>
      <c r="L140" s="43"/>
      <c r="M140" s="173"/>
      <c r="N140" s="174" t="s">
        <v>22</v>
      </c>
      <c r="O140" s="175" t="s">
        <v>59</v>
      </c>
      <c r="P140" s="176"/>
      <c r="Q140" s="73"/>
      <c r="R140" s="73"/>
      <c r="S140" s="73"/>
      <c r="T140" s="73"/>
      <c r="U140" s="73"/>
      <c r="V140" s="73"/>
      <c r="W140" s="73"/>
      <c r="X140" s="73"/>
      <c r="Y140" s="76">
        <f>IF(Y141&lt;0,"",IF(Y141=M139,Y141,"Ha de ser igual al nombre de persones participants ateses"))</f>
        <v>0</v>
      </c>
      <c r="Z140" s="174" t="s">
        <v>22</v>
      </c>
      <c r="AA140" s="175" t="s">
        <v>60</v>
      </c>
      <c r="AB140" s="177"/>
      <c r="AC140" s="73"/>
      <c r="AD140" s="73"/>
      <c r="AE140" s="73"/>
      <c r="AF140" s="73"/>
      <c r="AG140" s="73"/>
      <c r="AH140" s="73"/>
      <c r="AI140" s="73"/>
      <c r="AJ140" s="73"/>
      <c r="AK140" s="76">
        <f>IF(AK141&lt;0,"",IF(AK141=M139,AK141,"Ha de ser igual al nombre de persones participants ateses"))</f>
        <v>0</v>
      </c>
      <c r="AL140" s="174" t="s">
        <v>22</v>
      </c>
      <c r="AM140" s="175" t="s">
        <v>61</v>
      </c>
      <c r="AN140" s="177"/>
      <c r="AO140" s="73"/>
      <c r="AP140" s="73"/>
      <c r="AQ140" s="73"/>
      <c r="AR140" s="73"/>
      <c r="AS140" s="73"/>
      <c r="AT140" s="73"/>
      <c r="AU140" s="73"/>
      <c r="AV140" s="73"/>
      <c r="AW140" s="76">
        <f>IF(AW141&lt;0,"",IF(AW141=M139,AW141,"Ha de ser igual al nombre de persones participants ateses"))</f>
        <v>0</v>
      </c>
      <c r="AX140" s="174" t="s">
        <v>22</v>
      </c>
      <c r="AY140" s="175" t="s">
        <v>62</v>
      </c>
      <c r="AZ140" s="177"/>
      <c r="BA140" s="73"/>
      <c r="BB140" s="73"/>
      <c r="BC140" s="73"/>
      <c r="BD140" s="73"/>
      <c r="BE140" s="73"/>
      <c r="BF140" s="73"/>
      <c r="BG140" s="73"/>
      <c r="BH140" s="73"/>
      <c r="BI140" s="73"/>
      <c r="BJ140" s="73"/>
      <c r="BK140" s="73"/>
      <c r="BL140" s="73"/>
      <c r="BM140" s="76">
        <f>BM141</f>
        <v>0</v>
      </c>
      <c r="BN140" s="20"/>
      <c r="BO140" s="186"/>
      <c r="BP140" s="186"/>
      <c r="BQ140" s="186"/>
      <c r="BR140" s="186"/>
      <c r="BS140" s="186"/>
      <c r="BT140" s="189"/>
      <c r="BU140" s="32"/>
      <c r="BV140" s="30"/>
      <c r="BW140" s="30"/>
      <c r="BX140" s="30"/>
      <c r="BY140" s="30"/>
      <c r="BZ140" s="30"/>
      <c r="CA140" s="30"/>
      <c r="CB140" s="39"/>
      <c r="CC140" s="39"/>
    </row>
    <row r="141" spans="1:81" s="47" customFormat="1" ht="25.05" hidden="1" customHeight="1" x14ac:dyDescent="0.45">
      <c r="A141" s="21"/>
      <c r="B141" s="22"/>
      <c r="C141" s="23"/>
      <c r="D141" s="23"/>
      <c r="E141" s="24"/>
      <c r="F141" s="25"/>
      <c r="G141" s="26"/>
      <c r="H141" s="26"/>
      <c r="I141" s="26"/>
      <c r="J141" s="26"/>
      <c r="K141" s="27"/>
      <c r="L141" s="42"/>
      <c r="M141" s="178"/>
      <c r="N141" s="179"/>
      <c r="O141" s="180"/>
      <c r="P141" s="181"/>
      <c r="Q141" s="75"/>
      <c r="R141" s="75"/>
      <c r="S141" s="75"/>
      <c r="T141" s="75"/>
      <c r="U141" s="75"/>
      <c r="V141" s="75"/>
      <c r="W141" s="75"/>
      <c r="X141" s="75"/>
      <c r="Y141" s="77">
        <f>SUM(Y137:Y139)</f>
        <v>0</v>
      </c>
      <c r="Z141" s="179"/>
      <c r="AA141" s="182"/>
      <c r="AB141" s="183"/>
      <c r="AC141" s="75"/>
      <c r="AD141" s="75"/>
      <c r="AE141" s="75"/>
      <c r="AF141" s="75"/>
      <c r="AG141" s="75"/>
      <c r="AH141" s="75"/>
      <c r="AI141" s="75"/>
      <c r="AJ141" s="75"/>
      <c r="AK141" s="77">
        <f>SUM(AK137:AK139)</f>
        <v>0</v>
      </c>
      <c r="AL141" s="179"/>
      <c r="AM141" s="182"/>
      <c r="AN141" s="183"/>
      <c r="AO141" s="75"/>
      <c r="AP141" s="75"/>
      <c r="AQ141" s="75"/>
      <c r="AR141" s="75"/>
      <c r="AS141" s="75"/>
      <c r="AT141" s="75"/>
      <c r="AU141" s="75"/>
      <c r="AV141" s="75"/>
      <c r="AW141" s="77">
        <f>SUM(AW137:AW139)</f>
        <v>0</v>
      </c>
      <c r="AX141" s="179"/>
      <c r="AY141" s="182"/>
      <c r="AZ141" s="183"/>
      <c r="BA141" s="75"/>
      <c r="BB141" s="75"/>
      <c r="BC141" s="75"/>
      <c r="BD141" s="75"/>
      <c r="BE141" s="75"/>
      <c r="BF141" s="75"/>
      <c r="BG141" s="75"/>
      <c r="BH141" s="75"/>
      <c r="BI141" s="75"/>
      <c r="BJ141" s="75"/>
      <c r="BK141" s="75"/>
      <c r="BL141" s="75"/>
      <c r="BM141" s="77">
        <f>SUM(BM137:BM139)</f>
        <v>0</v>
      </c>
      <c r="BN141" s="20"/>
      <c r="BO141" s="186"/>
      <c r="BP141" s="186"/>
      <c r="BQ141" s="186"/>
      <c r="BR141" s="186"/>
      <c r="BS141" s="186"/>
      <c r="BT141" s="189"/>
      <c r="BU141" s="32"/>
      <c r="BV141" s="30"/>
      <c r="BW141" s="30"/>
      <c r="BX141" s="30"/>
      <c r="BY141" s="30"/>
      <c r="BZ141" s="30"/>
      <c r="CA141" s="30"/>
      <c r="CB141" s="39"/>
      <c r="CC141" s="39"/>
    </row>
    <row r="142" spans="1:81" s="47" customFormat="1" ht="25.05" customHeight="1" x14ac:dyDescent="0.45">
      <c r="A142" s="21"/>
      <c r="B142" s="22"/>
      <c r="C142" s="23"/>
      <c r="D142" s="23"/>
      <c r="E142" s="24"/>
      <c r="F142" s="25"/>
      <c r="G142" s="26"/>
      <c r="H142" s="26"/>
      <c r="I142" s="26"/>
      <c r="J142" s="26"/>
      <c r="K142" s="27"/>
      <c r="L142" s="190"/>
      <c r="M142" s="29"/>
      <c r="N142" s="71" t="s">
        <v>29</v>
      </c>
      <c r="O142" s="53"/>
      <c r="P142" s="117"/>
      <c r="Q142" s="123"/>
      <c r="R142" s="120"/>
      <c r="S142" s="97"/>
      <c r="T142" s="117"/>
      <c r="U142" s="53"/>
      <c r="V142" s="117"/>
      <c r="W142" s="128">
        <f>O142+Q142+S142+U142</f>
        <v>0</v>
      </c>
      <c r="X142" s="129">
        <f>P142+R142+T142+V142</f>
        <v>0</v>
      </c>
      <c r="Y142" s="65">
        <f>W142+X142</f>
        <v>0</v>
      </c>
      <c r="Z142" s="71" t="s">
        <v>29</v>
      </c>
      <c r="AA142" s="53"/>
      <c r="AB142" s="117"/>
      <c r="AC142" s="123"/>
      <c r="AD142" s="120"/>
      <c r="AE142" s="97"/>
      <c r="AF142" s="117"/>
      <c r="AG142" s="53"/>
      <c r="AH142" s="117"/>
      <c r="AI142" s="128">
        <f t="shared" ref="AI142:AJ144" si="113">AA142+AC142+AE142+AG142</f>
        <v>0</v>
      </c>
      <c r="AJ142" s="129">
        <f t="shared" si="113"/>
        <v>0</v>
      </c>
      <c r="AK142" s="113">
        <f>AI142+AJ142</f>
        <v>0</v>
      </c>
      <c r="AL142" s="71" t="s">
        <v>29</v>
      </c>
      <c r="AM142" s="53"/>
      <c r="AN142" s="117"/>
      <c r="AO142" s="123"/>
      <c r="AP142" s="120"/>
      <c r="AQ142" s="141"/>
      <c r="AR142" s="142"/>
      <c r="AS142" s="53"/>
      <c r="AT142" s="117"/>
      <c r="AU142" s="128">
        <f t="shared" ref="AU142:AV144" si="114">AM142+AO142+AQ142+AS142</f>
        <v>0</v>
      </c>
      <c r="AV142" s="129">
        <f t="shared" si="114"/>
        <v>0</v>
      </c>
      <c r="AW142" s="110">
        <f>AU142+AV142</f>
        <v>0</v>
      </c>
      <c r="AX142" s="71" t="s">
        <v>29</v>
      </c>
      <c r="AY142" s="53"/>
      <c r="AZ142" s="117"/>
      <c r="BA142" s="123"/>
      <c r="BB142" s="120"/>
      <c r="BC142" s="97"/>
      <c r="BD142" s="117"/>
      <c r="BE142" s="53"/>
      <c r="BF142" s="117"/>
      <c r="BG142" s="97"/>
      <c r="BH142" s="117"/>
      <c r="BI142" s="53"/>
      <c r="BJ142" s="117"/>
      <c r="BK142" s="133">
        <f>AY142+BA142+BC142+BE142+BG142+BI142</f>
        <v>0</v>
      </c>
      <c r="BL142" s="134">
        <f t="shared" ref="BK142:BL144" si="115">AZ142+BB142+BD142+BF142+BH142+BJ142</f>
        <v>0</v>
      </c>
      <c r="BM142" s="110">
        <f>BK142+BL142</f>
        <v>0</v>
      </c>
      <c r="BN142" s="20"/>
      <c r="BO142" s="186"/>
      <c r="BP142" s="186"/>
      <c r="BQ142" s="186"/>
      <c r="BR142" s="186"/>
      <c r="BS142" s="186"/>
      <c r="BT142" s="189"/>
      <c r="BU142" s="32"/>
      <c r="BV142" s="30"/>
      <c r="BW142" s="30"/>
      <c r="BX142" s="30"/>
      <c r="BY142" s="30"/>
      <c r="BZ142" s="30"/>
      <c r="CA142" s="30"/>
      <c r="CB142" s="39"/>
      <c r="CC142" s="39"/>
    </row>
    <row r="143" spans="1:81" s="47" customFormat="1" ht="25.05" customHeight="1" x14ac:dyDescent="0.45">
      <c r="A143" s="21"/>
      <c r="B143" s="22"/>
      <c r="C143" s="23"/>
      <c r="D143" s="23"/>
      <c r="E143" s="24"/>
      <c r="F143" s="25"/>
      <c r="G143" s="26"/>
      <c r="H143" s="26"/>
      <c r="I143" s="26"/>
      <c r="J143" s="26"/>
      <c r="K143" s="27"/>
      <c r="L143" s="42"/>
      <c r="M143" s="187" t="s">
        <v>51</v>
      </c>
      <c r="N143" s="28" t="s">
        <v>30</v>
      </c>
      <c r="O143" s="66"/>
      <c r="P143" s="118"/>
      <c r="Q143" s="124"/>
      <c r="R143" s="121"/>
      <c r="S143" s="98"/>
      <c r="T143" s="118"/>
      <c r="U143" s="66"/>
      <c r="V143" s="118"/>
      <c r="W143" s="130">
        <f t="shared" ref="W143:W144" si="116">O143+Q143+S143+U143</f>
        <v>0</v>
      </c>
      <c r="X143" s="131">
        <f t="shared" ref="X143:X144" si="117">P143+R143+T143+V143</f>
        <v>0</v>
      </c>
      <c r="Y143" s="52">
        <f>W143+X143</f>
        <v>0</v>
      </c>
      <c r="Z143" s="28" t="s">
        <v>30</v>
      </c>
      <c r="AA143" s="66"/>
      <c r="AB143" s="118"/>
      <c r="AC143" s="124"/>
      <c r="AD143" s="121"/>
      <c r="AE143" s="98"/>
      <c r="AF143" s="118"/>
      <c r="AG143" s="66"/>
      <c r="AH143" s="118"/>
      <c r="AI143" s="130">
        <f t="shared" si="113"/>
        <v>0</v>
      </c>
      <c r="AJ143" s="131">
        <f t="shared" si="113"/>
        <v>0</v>
      </c>
      <c r="AK143" s="70">
        <f>AI143+AJ143</f>
        <v>0</v>
      </c>
      <c r="AL143" s="28" t="s">
        <v>30</v>
      </c>
      <c r="AM143" s="66"/>
      <c r="AN143" s="118"/>
      <c r="AO143" s="124"/>
      <c r="AP143" s="121"/>
      <c r="AQ143" s="143"/>
      <c r="AR143" s="144"/>
      <c r="AS143" s="66"/>
      <c r="AT143" s="118"/>
      <c r="AU143" s="130">
        <f t="shared" si="114"/>
        <v>0</v>
      </c>
      <c r="AV143" s="131">
        <f t="shared" si="114"/>
        <v>0</v>
      </c>
      <c r="AW143" s="112">
        <f>AU143+AV143</f>
        <v>0</v>
      </c>
      <c r="AX143" s="28" t="s">
        <v>30</v>
      </c>
      <c r="AY143" s="66"/>
      <c r="AZ143" s="118"/>
      <c r="BA143" s="124"/>
      <c r="BB143" s="121"/>
      <c r="BC143" s="98"/>
      <c r="BD143" s="118"/>
      <c r="BE143" s="66"/>
      <c r="BF143" s="118"/>
      <c r="BG143" s="98"/>
      <c r="BH143" s="118"/>
      <c r="BI143" s="66"/>
      <c r="BJ143" s="118"/>
      <c r="BK143" s="135">
        <f t="shared" si="115"/>
        <v>0</v>
      </c>
      <c r="BL143" s="138">
        <f t="shared" si="115"/>
        <v>0</v>
      </c>
      <c r="BM143" s="112">
        <f>BK143+BL143</f>
        <v>0</v>
      </c>
      <c r="BN143" s="20"/>
      <c r="BO143" s="186"/>
      <c r="BP143" s="186"/>
      <c r="BQ143" s="186"/>
      <c r="BR143" s="186"/>
      <c r="BS143" s="186"/>
      <c r="BT143" s="189"/>
      <c r="BU143" s="32"/>
      <c r="BV143" s="30"/>
      <c r="BW143" s="30"/>
      <c r="BX143" s="30"/>
      <c r="BY143" s="30"/>
      <c r="BZ143" s="30"/>
      <c r="CA143" s="30"/>
      <c r="CB143" s="39"/>
      <c r="CC143" s="39"/>
    </row>
    <row r="144" spans="1:81" ht="25.05" customHeight="1" thickBot="1" x14ac:dyDescent="0.5">
      <c r="A144" s="21"/>
      <c r="B144" s="22"/>
      <c r="C144" s="23"/>
      <c r="D144" s="23"/>
      <c r="E144" s="24"/>
      <c r="F144" s="25"/>
      <c r="G144" s="26"/>
      <c r="H144" s="26"/>
      <c r="I144" s="26"/>
      <c r="J144" s="26"/>
      <c r="K144" s="27"/>
      <c r="L144" s="42" t="s">
        <v>14</v>
      </c>
      <c r="M144" s="78">
        <v>0</v>
      </c>
      <c r="N144" s="188" t="s">
        <v>31</v>
      </c>
      <c r="O144" s="53"/>
      <c r="P144" s="119"/>
      <c r="Q144" s="125"/>
      <c r="R144" s="122"/>
      <c r="S144" s="97"/>
      <c r="T144" s="119"/>
      <c r="U144" s="53"/>
      <c r="V144" s="119"/>
      <c r="W144" s="128">
        <f t="shared" si="116"/>
        <v>0</v>
      </c>
      <c r="X144" s="136">
        <f t="shared" si="117"/>
        <v>0</v>
      </c>
      <c r="Y144" s="54">
        <f>W144+X144</f>
        <v>0</v>
      </c>
      <c r="Z144" s="188" t="s">
        <v>31</v>
      </c>
      <c r="AA144" s="53"/>
      <c r="AB144" s="119"/>
      <c r="AC144" s="125"/>
      <c r="AD144" s="122"/>
      <c r="AE144" s="97"/>
      <c r="AF144" s="119"/>
      <c r="AG144" s="53"/>
      <c r="AH144" s="119"/>
      <c r="AI144" s="128">
        <f t="shared" si="113"/>
        <v>0</v>
      </c>
      <c r="AJ144" s="132">
        <f t="shared" si="113"/>
        <v>0</v>
      </c>
      <c r="AK144" s="109">
        <f>AI144+AJ144</f>
        <v>0</v>
      </c>
      <c r="AL144" s="188" t="s">
        <v>31</v>
      </c>
      <c r="AM144" s="53"/>
      <c r="AN144" s="119"/>
      <c r="AO144" s="125"/>
      <c r="AP144" s="122"/>
      <c r="AQ144" s="141"/>
      <c r="AR144" s="145"/>
      <c r="AS144" s="53"/>
      <c r="AT144" s="119"/>
      <c r="AU144" s="128">
        <f t="shared" si="114"/>
        <v>0</v>
      </c>
      <c r="AV144" s="136">
        <f t="shared" si="114"/>
        <v>0</v>
      </c>
      <c r="AW144" s="111">
        <f>AU144+AV144</f>
        <v>0</v>
      </c>
      <c r="AX144" s="188" t="s">
        <v>31</v>
      </c>
      <c r="AY144" s="53"/>
      <c r="AZ144" s="119"/>
      <c r="BA144" s="125"/>
      <c r="BB144" s="122"/>
      <c r="BC144" s="97"/>
      <c r="BD144" s="119"/>
      <c r="BE144" s="53"/>
      <c r="BF144" s="119"/>
      <c r="BG144" s="97"/>
      <c r="BH144" s="119"/>
      <c r="BI144" s="53"/>
      <c r="BJ144" s="119"/>
      <c r="BK144" s="137">
        <f t="shared" si="115"/>
        <v>0</v>
      </c>
      <c r="BL144" s="134">
        <f>AZ144+BB144+BD144+BF144+BH144+BJ144</f>
        <v>0</v>
      </c>
      <c r="BM144" s="111">
        <f>BK144+BL144</f>
        <v>0</v>
      </c>
    </row>
    <row r="145" spans="1:81" ht="72.7" customHeight="1" thickBot="1" x14ac:dyDescent="0.5">
      <c r="A145" s="85"/>
      <c r="B145" s="34"/>
      <c r="C145" s="35"/>
      <c r="D145" s="35"/>
      <c r="E145" s="36"/>
      <c r="F145" s="33"/>
      <c r="G145" s="37"/>
      <c r="H145" s="37"/>
      <c r="I145" s="37"/>
      <c r="J145" s="37"/>
      <c r="K145" s="38"/>
      <c r="L145" s="43"/>
      <c r="M145" s="173"/>
      <c r="N145" s="174" t="s">
        <v>22</v>
      </c>
      <c r="O145" s="175" t="s">
        <v>59</v>
      </c>
      <c r="P145" s="176"/>
      <c r="Q145" s="73"/>
      <c r="R145" s="73"/>
      <c r="S145" s="73"/>
      <c r="T145" s="73"/>
      <c r="U145" s="73"/>
      <c r="V145" s="73"/>
      <c r="W145" s="73"/>
      <c r="X145" s="73"/>
      <c r="Y145" s="76">
        <f>IF(Y146&lt;0,"",IF(Y146=M144,Y146,"Ha de ser igual al nombre de persones participants ateses"))</f>
        <v>0</v>
      </c>
      <c r="Z145" s="174" t="s">
        <v>22</v>
      </c>
      <c r="AA145" s="175" t="s">
        <v>60</v>
      </c>
      <c r="AB145" s="177"/>
      <c r="AC145" s="73"/>
      <c r="AD145" s="73"/>
      <c r="AE145" s="73"/>
      <c r="AF145" s="73"/>
      <c r="AG145" s="73"/>
      <c r="AH145" s="73"/>
      <c r="AI145" s="73"/>
      <c r="AJ145" s="73"/>
      <c r="AK145" s="76">
        <f>IF(AK146&lt;0,"",IF(AK146=M144,AK146,"Ha de ser igual al nombre de persones participants ateses"))</f>
        <v>0</v>
      </c>
      <c r="AL145" s="174" t="s">
        <v>22</v>
      </c>
      <c r="AM145" s="175" t="s">
        <v>61</v>
      </c>
      <c r="AN145" s="177"/>
      <c r="AO145" s="73"/>
      <c r="AP145" s="73"/>
      <c r="AQ145" s="73"/>
      <c r="AR145" s="73"/>
      <c r="AS145" s="73"/>
      <c r="AT145" s="73"/>
      <c r="AU145" s="73"/>
      <c r="AV145" s="73"/>
      <c r="AW145" s="76">
        <f>IF(AW146&lt;0,"",IF(AW146=M144,AW146,"Ha de ser igual al nombre de persones participants ateses"))</f>
        <v>0</v>
      </c>
      <c r="AX145" s="174" t="s">
        <v>22</v>
      </c>
      <c r="AY145" s="175" t="s">
        <v>62</v>
      </c>
      <c r="AZ145" s="177"/>
      <c r="BA145" s="73"/>
      <c r="BB145" s="73"/>
      <c r="BC145" s="73"/>
      <c r="BD145" s="73"/>
      <c r="BE145" s="73"/>
      <c r="BF145" s="73"/>
      <c r="BG145" s="73"/>
      <c r="BH145" s="73"/>
      <c r="BI145" s="73"/>
      <c r="BJ145" s="73"/>
      <c r="BK145" s="73"/>
      <c r="BL145" s="73"/>
      <c r="BM145" s="76">
        <f>BM146</f>
        <v>0</v>
      </c>
    </row>
    <row r="146" spans="1:81" ht="11.55" hidden="1" customHeight="1" x14ac:dyDescent="0.45">
      <c r="A146" s="25"/>
      <c r="B146" s="22"/>
      <c r="C146" s="23"/>
      <c r="D146" s="23"/>
      <c r="E146" s="24"/>
      <c r="F146" s="25"/>
      <c r="G146" s="26"/>
      <c r="H146" s="26"/>
      <c r="I146" s="26"/>
      <c r="J146" s="26"/>
      <c r="K146" s="26"/>
      <c r="L146" s="79"/>
      <c r="M146" s="186"/>
      <c r="N146" s="179"/>
      <c r="O146" s="181"/>
      <c r="P146" s="181"/>
      <c r="Q146" s="75"/>
      <c r="R146" s="75"/>
      <c r="S146" s="75"/>
      <c r="T146" s="75"/>
      <c r="U146" s="75"/>
      <c r="V146" s="75"/>
      <c r="W146" s="75"/>
      <c r="X146" s="75"/>
      <c r="Y146" s="77">
        <f>SUM(Y142:Y144)</f>
        <v>0</v>
      </c>
      <c r="Z146" s="179"/>
      <c r="AA146" s="183"/>
      <c r="AB146" s="183"/>
      <c r="AC146" s="75"/>
      <c r="AD146" s="75"/>
      <c r="AE146" s="75"/>
      <c r="AF146" s="75"/>
      <c r="AG146" s="75"/>
      <c r="AH146" s="75"/>
      <c r="AI146" s="75"/>
      <c r="AJ146" s="75"/>
      <c r="AK146" s="77">
        <f>SUM(AK142:AK144)</f>
        <v>0</v>
      </c>
      <c r="AL146" s="179"/>
      <c r="AM146" s="183"/>
      <c r="AN146" s="183"/>
      <c r="AO146" s="75"/>
      <c r="AP146" s="75"/>
      <c r="AQ146" s="75"/>
      <c r="AR146" s="75"/>
      <c r="AS146" s="75"/>
      <c r="AT146" s="75"/>
      <c r="AU146" s="75"/>
      <c r="AV146" s="75"/>
      <c r="AW146" s="77">
        <f>SUM(AW142:AW144)</f>
        <v>0</v>
      </c>
      <c r="AX146" s="179"/>
      <c r="AY146" s="183"/>
      <c r="AZ146" s="183"/>
      <c r="BA146" s="75"/>
      <c r="BB146" s="75"/>
      <c r="BC146" s="75"/>
      <c r="BD146" s="75"/>
      <c r="BE146" s="75"/>
      <c r="BF146" s="75"/>
      <c r="BG146" s="75"/>
      <c r="BH146" s="75"/>
      <c r="BI146" s="75"/>
      <c r="BJ146" s="75"/>
      <c r="BK146" s="75"/>
      <c r="BL146" s="75"/>
      <c r="BM146" s="77">
        <f>SUM(BM142:BM144)</f>
        <v>0</v>
      </c>
    </row>
    <row r="147" spans="1:81" s="193" customFormat="1" ht="47.2" customHeight="1" thickBot="1" x14ac:dyDescent="0.55000000000000004">
      <c r="A147" s="192" t="s">
        <v>23</v>
      </c>
      <c r="Y147" s="194"/>
      <c r="Z147" s="194"/>
      <c r="AL147" s="194"/>
      <c r="AX147" s="194"/>
      <c r="BM147" s="194"/>
      <c r="BN147" s="195"/>
      <c r="BO147" s="195"/>
      <c r="BP147" s="195"/>
      <c r="BQ147" s="195"/>
      <c r="BR147" s="195"/>
      <c r="BS147" s="195"/>
      <c r="BT147" s="196"/>
      <c r="BU147" s="197"/>
      <c r="BV147" s="195"/>
      <c r="BW147" s="195"/>
      <c r="BX147" s="195"/>
      <c r="BY147" s="195"/>
      <c r="BZ147" s="195"/>
      <c r="CA147" s="195"/>
      <c r="CB147" s="195"/>
      <c r="CC147" s="195"/>
    </row>
    <row r="148" spans="1:81" s="225" customFormat="1" ht="15.4" thickBot="1" x14ac:dyDescent="0.5">
      <c r="A148" s="198" t="s">
        <v>0</v>
      </c>
      <c r="B148" s="199"/>
      <c r="C148" s="199"/>
      <c r="D148" s="199"/>
      <c r="E148" s="199"/>
      <c r="F148" s="199"/>
      <c r="G148" s="199"/>
      <c r="H148" s="200"/>
      <c r="I148" s="201" t="s">
        <v>1</v>
      </c>
      <c r="J148" s="202"/>
      <c r="K148" s="203"/>
      <c r="L148" s="204"/>
      <c r="M148" s="205"/>
      <c r="N148" s="206" t="s">
        <v>2</v>
      </c>
      <c r="O148" s="207"/>
      <c r="P148" s="207"/>
      <c r="Q148" s="208"/>
      <c r="R148" s="208"/>
      <c r="S148" s="208"/>
      <c r="T148" s="208"/>
      <c r="U148" s="208"/>
      <c r="V148" s="208"/>
      <c r="W148" s="208"/>
      <c r="X148" s="208"/>
      <c r="Y148" s="209"/>
      <c r="Z148" s="210" t="s">
        <v>3</v>
      </c>
      <c r="AA148" s="211"/>
      <c r="AB148" s="211"/>
      <c r="AC148" s="211"/>
      <c r="AD148" s="211"/>
      <c r="AE148" s="212"/>
      <c r="AF148" s="212"/>
      <c r="AG148" s="212"/>
      <c r="AH148" s="212"/>
      <c r="AI148" s="212"/>
      <c r="AJ148" s="212"/>
      <c r="AK148" s="213"/>
      <c r="AL148" s="214" t="s">
        <v>4</v>
      </c>
      <c r="AM148" s="215"/>
      <c r="AN148" s="215"/>
      <c r="AO148" s="215"/>
      <c r="AP148" s="215"/>
      <c r="AQ148" s="216"/>
      <c r="AR148" s="216"/>
      <c r="AS148" s="216"/>
      <c r="AT148" s="216"/>
      <c r="AU148" s="216"/>
      <c r="AV148" s="216"/>
      <c r="AW148" s="217"/>
      <c r="AX148" s="218" t="s">
        <v>15</v>
      </c>
      <c r="AY148" s="219"/>
      <c r="AZ148" s="219"/>
      <c r="BA148" s="219"/>
      <c r="BB148" s="219"/>
      <c r="BC148" s="220"/>
      <c r="BD148" s="220"/>
      <c r="BE148" s="220"/>
      <c r="BF148" s="220"/>
      <c r="BG148" s="220"/>
      <c r="BH148" s="220"/>
      <c r="BI148" s="220"/>
      <c r="BJ148" s="220"/>
      <c r="BK148" s="220"/>
      <c r="BL148" s="220"/>
      <c r="BM148" s="221"/>
      <c r="BN148" s="222"/>
      <c r="BO148" s="222"/>
      <c r="BP148" s="222"/>
      <c r="BQ148" s="222"/>
      <c r="BR148" s="222"/>
      <c r="BS148" s="222"/>
      <c r="BT148" s="223"/>
      <c r="BU148" s="224"/>
      <c r="BV148" s="222"/>
      <c r="BW148" s="222"/>
      <c r="BX148" s="222"/>
      <c r="BY148" s="222"/>
      <c r="BZ148" s="222"/>
      <c r="CA148" s="222"/>
      <c r="CB148" s="222"/>
      <c r="CC148" s="222"/>
    </row>
    <row r="149" spans="1:81" ht="153" customHeight="1" thickBot="1" x14ac:dyDescent="0.5">
      <c r="A149" s="158" t="s">
        <v>54</v>
      </c>
      <c r="B149" s="159" t="s">
        <v>104</v>
      </c>
      <c r="C149" s="159" t="s">
        <v>5</v>
      </c>
      <c r="D149" s="159" t="s">
        <v>69</v>
      </c>
      <c r="E149" s="159" t="s">
        <v>77</v>
      </c>
      <c r="F149" s="159" t="s">
        <v>71</v>
      </c>
      <c r="G149" s="159" t="s">
        <v>79</v>
      </c>
      <c r="H149" s="160" t="s">
        <v>80</v>
      </c>
      <c r="I149" s="161" t="s">
        <v>8</v>
      </c>
      <c r="J149" s="161" t="s">
        <v>72</v>
      </c>
      <c r="K149" s="161" t="s">
        <v>32</v>
      </c>
      <c r="L149" s="162" t="s">
        <v>101</v>
      </c>
      <c r="M149" s="68" t="s">
        <v>73</v>
      </c>
      <c r="N149" s="67" t="s">
        <v>46</v>
      </c>
      <c r="O149" s="254" t="s">
        <v>34</v>
      </c>
      <c r="P149" s="255"/>
      <c r="Q149" s="254" t="s">
        <v>33</v>
      </c>
      <c r="R149" s="255"/>
      <c r="S149" s="254" t="s">
        <v>58</v>
      </c>
      <c r="T149" s="255"/>
      <c r="U149" s="254" t="s">
        <v>47</v>
      </c>
      <c r="V149" s="255"/>
      <c r="W149" s="126" t="s">
        <v>65</v>
      </c>
      <c r="X149" s="127" t="s">
        <v>65</v>
      </c>
      <c r="Y149" s="107" t="s">
        <v>65</v>
      </c>
      <c r="Z149" s="67" t="s">
        <v>46</v>
      </c>
      <c r="AA149" s="260" t="s">
        <v>35</v>
      </c>
      <c r="AB149" s="261"/>
      <c r="AC149" s="260" t="s">
        <v>36</v>
      </c>
      <c r="AD149" s="261"/>
      <c r="AE149" s="260" t="s">
        <v>37</v>
      </c>
      <c r="AF149" s="261"/>
      <c r="AG149" s="260" t="s">
        <v>38</v>
      </c>
      <c r="AH149" s="261"/>
      <c r="AI149" s="140" t="s">
        <v>66</v>
      </c>
      <c r="AJ149" s="139" t="s">
        <v>66</v>
      </c>
      <c r="AK149" s="108" t="s">
        <v>66</v>
      </c>
      <c r="AL149" s="67" t="s">
        <v>46</v>
      </c>
      <c r="AM149" s="256" t="s">
        <v>39</v>
      </c>
      <c r="AN149" s="257"/>
      <c r="AO149" s="256" t="s">
        <v>40</v>
      </c>
      <c r="AP149" s="257"/>
      <c r="AQ149" s="256" t="s">
        <v>9</v>
      </c>
      <c r="AR149" s="257"/>
      <c r="AS149" s="256" t="s">
        <v>49</v>
      </c>
      <c r="AT149" s="257"/>
      <c r="AU149" s="140" t="s">
        <v>67</v>
      </c>
      <c r="AV149" s="139" t="s">
        <v>67</v>
      </c>
      <c r="AW149" s="108" t="s">
        <v>67</v>
      </c>
      <c r="AX149" s="67" t="s">
        <v>46</v>
      </c>
      <c r="AY149" s="258" t="s">
        <v>10</v>
      </c>
      <c r="AZ149" s="259"/>
      <c r="BA149" s="258" t="s">
        <v>74</v>
      </c>
      <c r="BB149" s="259"/>
      <c r="BC149" s="258" t="s">
        <v>75</v>
      </c>
      <c r="BD149" s="259"/>
      <c r="BE149" s="258" t="s">
        <v>76</v>
      </c>
      <c r="BF149" s="259"/>
      <c r="BG149" s="258" t="s">
        <v>48</v>
      </c>
      <c r="BH149" s="259"/>
      <c r="BI149" s="258" t="s">
        <v>41</v>
      </c>
      <c r="BJ149" s="259"/>
      <c r="BK149" s="126" t="s">
        <v>68</v>
      </c>
      <c r="BL149" s="127" t="s">
        <v>68</v>
      </c>
      <c r="BM149" s="107" t="s">
        <v>68</v>
      </c>
      <c r="BN149" s="46"/>
      <c r="BO149" s="46"/>
      <c r="BP149" s="46"/>
      <c r="BQ149" s="46"/>
      <c r="BR149" s="46"/>
      <c r="BS149" s="46"/>
      <c r="BT149" s="20"/>
      <c r="BU149" s="163"/>
      <c r="BV149" s="20"/>
      <c r="BW149" s="20"/>
      <c r="BX149" s="20"/>
      <c r="BY149" s="20"/>
      <c r="BZ149" s="20"/>
      <c r="CA149" s="20"/>
    </row>
    <row r="150" spans="1:81" ht="27.7" customHeight="1" thickBot="1" x14ac:dyDescent="0.5">
      <c r="A150" s="164"/>
      <c r="B150" s="165"/>
      <c r="C150" s="166"/>
      <c r="D150" s="166"/>
      <c r="E150" s="18"/>
      <c r="F150" s="18"/>
      <c r="G150" s="167"/>
      <c r="H150" s="167"/>
      <c r="I150" s="18"/>
      <c r="J150" s="18"/>
      <c r="K150" s="19"/>
      <c r="L150" s="168"/>
      <c r="M150" s="69"/>
      <c r="N150" s="105"/>
      <c r="O150" s="169" t="s">
        <v>63</v>
      </c>
      <c r="P150" s="170" t="s">
        <v>64</v>
      </c>
      <c r="Q150" s="169" t="s">
        <v>63</v>
      </c>
      <c r="R150" s="170" t="s">
        <v>64</v>
      </c>
      <c r="S150" s="169" t="s">
        <v>63</v>
      </c>
      <c r="T150" s="170" t="s">
        <v>64</v>
      </c>
      <c r="U150" s="169" t="s">
        <v>63</v>
      </c>
      <c r="V150" s="170" t="s">
        <v>64</v>
      </c>
      <c r="W150" s="169" t="s">
        <v>63</v>
      </c>
      <c r="X150" s="170" t="s">
        <v>64</v>
      </c>
      <c r="Y150" s="106"/>
      <c r="Z150" s="105"/>
      <c r="AA150" s="169" t="s">
        <v>63</v>
      </c>
      <c r="AB150" s="170" t="s">
        <v>64</v>
      </c>
      <c r="AC150" s="169" t="s">
        <v>63</v>
      </c>
      <c r="AD150" s="170" t="s">
        <v>64</v>
      </c>
      <c r="AE150" s="169" t="s">
        <v>63</v>
      </c>
      <c r="AF150" s="170" t="s">
        <v>64</v>
      </c>
      <c r="AG150" s="169" t="s">
        <v>63</v>
      </c>
      <c r="AH150" s="170" t="s">
        <v>64</v>
      </c>
      <c r="AI150" s="169" t="s">
        <v>63</v>
      </c>
      <c r="AJ150" s="170" t="s">
        <v>64</v>
      </c>
      <c r="AK150" s="106"/>
      <c r="AL150" s="105"/>
      <c r="AM150" s="169" t="s">
        <v>63</v>
      </c>
      <c r="AN150" s="170" t="s">
        <v>64</v>
      </c>
      <c r="AO150" s="169" t="s">
        <v>63</v>
      </c>
      <c r="AP150" s="170" t="s">
        <v>64</v>
      </c>
      <c r="AQ150" s="169" t="s">
        <v>63</v>
      </c>
      <c r="AR150" s="170" t="s">
        <v>64</v>
      </c>
      <c r="AS150" s="169" t="s">
        <v>63</v>
      </c>
      <c r="AT150" s="170" t="s">
        <v>64</v>
      </c>
      <c r="AU150" s="169" t="s">
        <v>63</v>
      </c>
      <c r="AV150" s="170" t="s">
        <v>64</v>
      </c>
      <c r="AW150" s="106"/>
      <c r="AX150" s="105"/>
      <c r="AY150" s="169" t="s">
        <v>63</v>
      </c>
      <c r="AZ150" s="170" t="s">
        <v>64</v>
      </c>
      <c r="BA150" s="169" t="s">
        <v>63</v>
      </c>
      <c r="BB150" s="170" t="s">
        <v>64</v>
      </c>
      <c r="BC150" s="169" t="s">
        <v>63</v>
      </c>
      <c r="BD150" s="170" t="s">
        <v>64</v>
      </c>
      <c r="BE150" s="169" t="s">
        <v>63</v>
      </c>
      <c r="BF150" s="170" t="s">
        <v>64</v>
      </c>
      <c r="BG150" s="169" t="s">
        <v>63</v>
      </c>
      <c r="BH150" s="170" t="s">
        <v>64</v>
      </c>
      <c r="BI150" s="169" t="s">
        <v>63</v>
      </c>
      <c r="BJ150" s="170" t="s">
        <v>64</v>
      </c>
      <c r="BK150" s="169" t="s">
        <v>63</v>
      </c>
      <c r="BL150" s="170" t="s">
        <v>64</v>
      </c>
      <c r="BM150" s="106"/>
      <c r="BN150" s="46"/>
      <c r="BO150" s="46"/>
      <c r="BP150" s="46"/>
      <c r="BQ150" s="46"/>
      <c r="BR150" s="46"/>
      <c r="BS150" s="46"/>
      <c r="BT150" s="20"/>
      <c r="BU150" s="163"/>
      <c r="BV150" s="20"/>
      <c r="BW150" s="20"/>
      <c r="BX150" s="20"/>
      <c r="BY150" s="20"/>
      <c r="BZ150" s="20"/>
      <c r="CA150" s="20"/>
    </row>
    <row r="151" spans="1:81" ht="25.05" customHeight="1" x14ac:dyDescent="0.45">
      <c r="A151" s="21"/>
      <c r="B151" s="22"/>
      <c r="C151" s="23"/>
      <c r="D151" s="23"/>
      <c r="E151" s="24"/>
      <c r="F151" s="25"/>
      <c r="G151" s="26"/>
      <c r="H151" s="26"/>
      <c r="I151" s="26"/>
      <c r="J151" s="26"/>
      <c r="K151" s="27"/>
      <c r="L151" s="41"/>
      <c r="M151" s="171"/>
      <c r="N151" s="71" t="s">
        <v>29</v>
      </c>
      <c r="O151" s="53"/>
      <c r="P151" s="117"/>
      <c r="Q151" s="123"/>
      <c r="R151" s="120"/>
      <c r="S151" s="97"/>
      <c r="T151" s="117"/>
      <c r="U151" s="53"/>
      <c r="V151" s="117"/>
      <c r="W151" s="128">
        <f>O151+Q151+S151+U151</f>
        <v>0</v>
      </c>
      <c r="X151" s="129">
        <f>P151+R151+T151+V151</f>
        <v>0</v>
      </c>
      <c r="Y151" s="65">
        <f>W151+X151</f>
        <v>0</v>
      </c>
      <c r="Z151" s="71" t="s">
        <v>29</v>
      </c>
      <c r="AA151" s="53"/>
      <c r="AB151" s="117"/>
      <c r="AC151" s="123"/>
      <c r="AD151" s="120"/>
      <c r="AE151" s="97"/>
      <c r="AF151" s="117"/>
      <c r="AG151" s="53"/>
      <c r="AH151" s="117"/>
      <c r="AI151" s="128">
        <f t="shared" ref="AI151:AJ153" si="118">AA151+AC151+AE151+AG151</f>
        <v>0</v>
      </c>
      <c r="AJ151" s="129">
        <f t="shared" si="118"/>
        <v>0</v>
      </c>
      <c r="AK151" s="113">
        <f>AI151+AJ151</f>
        <v>0</v>
      </c>
      <c r="AL151" s="71" t="s">
        <v>29</v>
      </c>
      <c r="AM151" s="53"/>
      <c r="AN151" s="117"/>
      <c r="AO151" s="123"/>
      <c r="AP151" s="120"/>
      <c r="AQ151" s="141"/>
      <c r="AR151" s="142"/>
      <c r="AS151" s="53"/>
      <c r="AT151" s="117"/>
      <c r="AU151" s="128">
        <f>AM151+AO151+AQ151+AS151</f>
        <v>0</v>
      </c>
      <c r="AV151" s="129">
        <f>AN151+AT151+AP151+AR151</f>
        <v>0</v>
      </c>
      <c r="AW151" s="110">
        <f>AU151+AV151</f>
        <v>0</v>
      </c>
      <c r="AX151" s="71" t="s">
        <v>29</v>
      </c>
      <c r="AY151" s="53"/>
      <c r="AZ151" s="117"/>
      <c r="BA151" s="123"/>
      <c r="BB151" s="120"/>
      <c r="BC151" s="97"/>
      <c r="BD151" s="117"/>
      <c r="BE151" s="53"/>
      <c r="BF151" s="117"/>
      <c r="BG151" s="97"/>
      <c r="BH151" s="117"/>
      <c r="BI151" s="53"/>
      <c r="BJ151" s="117"/>
      <c r="BK151" s="133">
        <f>AY151+BA151+BC151+BE151+BG151+BI151</f>
        <v>0</v>
      </c>
      <c r="BL151" s="134">
        <f t="shared" ref="BK151:BL153" si="119">AZ151+BB151+BD151+BF151+BH151+BJ151</f>
        <v>0</v>
      </c>
      <c r="BM151" s="110">
        <f>BK151+BL151</f>
        <v>0</v>
      </c>
      <c r="BN151" s="20"/>
      <c r="BO151" s="20"/>
      <c r="BP151" s="20"/>
      <c r="BQ151" s="46"/>
      <c r="BR151" s="46"/>
      <c r="BS151" s="20"/>
      <c r="BT151" s="20"/>
      <c r="BU151" s="163"/>
      <c r="BV151" s="20"/>
      <c r="BW151" s="20"/>
      <c r="BX151" s="20"/>
      <c r="BY151" s="20"/>
      <c r="BZ151" s="20"/>
      <c r="CA151" s="20"/>
    </row>
    <row r="152" spans="1:81" ht="25.05" customHeight="1" x14ac:dyDescent="0.45">
      <c r="A152" s="21"/>
      <c r="B152" s="22"/>
      <c r="C152" s="23"/>
      <c r="D152" s="23"/>
      <c r="E152" s="24"/>
      <c r="F152" s="25"/>
      <c r="G152" s="26"/>
      <c r="H152" s="26"/>
      <c r="I152" s="26"/>
      <c r="J152" s="26"/>
      <c r="K152" s="27"/>
      <c r="L152" s="42"/>
      <c r="M152" s="74"/>
      <c r="N152" s="72" t="s">
        <v>30</v>
      </c>
      <c r="O152" s="66"/>
      <c r="P152" s="118"/>
      <c r="Q152" s="124"/>
      <c r="R152" s="121"/>
      <c r="S152" s="98"/>
      <c r="T152" s="118"/>
      <c r="U152" s="66"/>
      <c r="V152" s="118"/>
      <c r="W152" s="130">
        <f t="shared" ref="W152:W153" si="120">O152+Q152+S152+U152</f>
        <v>0</v>
      </c>
      <c r="X152" s="131">
        <f t="shared" ref="X152:X153" si="121">P152+R152+T152+V152</f>
        <v>0</v>
      </c>
      <c r="Y152" s="52">
        <f>W152+X152</f>
        <v>0</v>
      </c>
      <c r="Z152" s="72" t="s">
        <v>30</v>
      </c>
      <c r="AA152" s="66"/>
      <c r="AB152" s="118"/>
      <c r="AC152" s="124"/>
      <c r="AD152" s="121"/>
      <c r="AE152" s="98"/>
      <c r="AF152" s="118"/>
      <c r="AG152" s="66"/>
      <c r="AH152" s="118"/>
      <c r="AI152" s="130">
        <f t="shared" si="118"/>
        <v>0</v>
      </c>
      <c r="AJ152" s="131">
        <f t="shared" si="118"/>
        <v>0</v>
      </c>
      <c r="AK152" s="70">
        <f>AI152+AJ152</f>
        <v>0</v>
      </c>
      <c r="AL152" s="72" t="s">
        <v>30</v>
      </c>
      <c r="AM152" s="66"/>
      <c r="AN152" s="118"/>
      <c r="AO152" s="124"/>
      <c r="AP152" s="121"/>
      <c r="AQ152" s="143"/>
      <c r="AR152" s="144"/>
      <c r="AS152" s="66"/>
      <c r="AT152" s="118"/>
      <c r="AU152" s="130">
        <f>AM152+AO152+AQ152+AS152</f>
        <v>0</v>
      </c>
      <c r="AV152" s="131">
        <f>AN152+AT152+AP152+AR152</f>
        <v>0</v>
      </c>
      <c r="AW152" s="112">
        <f>AU152+AV152</f>
        <v>0</v>
      </c>
      <c r="AX152" s="72" t="s">
        <v>30</v>
      </c>
      <c r="AY152" s="66"/>
      <c r="AZ152" s="118"/>
      <c r="BA152" s="124"/>
      <c r="BB152" s="121"/>
      <c r="BC152" s="98"/>
      <c r="BD152" s="118"/>
      <c r="BE152" s="66"/>
      <c r="BF152" s="118"/>
      <c r="BG152" s="98"/>
      <c r="BH152" s="118"/>
      <c r="BI152" s="66"/>
      <c r="BJ152" s="118"/>
      <c r="BK152" s="135">
        <f t="shared" si="119"/>
        <v>0</v>
      </c>
      <c r="BL152" s="138">
        <f t="shared" si="119"/>
        <v>0</v>
      </c>
      <c r="BM152" s="112">
        <f>BK152+BL152</f>
        <v>0</v>
      </c>
      <c r="BN152" s="20"/>
      <c r="BO152" s="20"/>
      <c r="BP152" s="20"/>
      <c r="BQ152" s="46"/>
      <c r="BR152" s="46"/>
      <c r="BS152" s="20"/>
      <c r="BT152" s="20"/>
      <c r="BU152" s="163"/>
      <c r="BV152" s="20"/>
      <c r="BW152" s="20"/>
      <c r="BX152" s="20"/>
      <c r="BY152" s="20"/>
      <c r="BZ152" s="20"/>
      <c r="CA152" s="20"/>
    </row>
    <row r="153" spans="1:81" ht="25.05" customHeight="1" thickBot="1" x14ac:dyDescent="0.5">
      <c r="A153" s="21"/>
      <c r="B153" s="22"/>
      <c r="C153" s="23"/>
      <c r="D153" s="23"/>
      <c r="E153" s="24"/>
      <c r="F153" s="25"/>
      <c r="G153" s="26"/>
      <c r="H153" s="26"/>
      <c r="I153" s="26"/>
      <c r="J153" s="26"/>
      <c r="K153" s="27"/>
      <c r="L153" s="42" t="s">
        <v>11</v>
      </c>
      <c r="M153" s="78">
        <v>0</v>
      </c>
      <c r="N153" s="172" t="s">
        <v>31</v>
      </c>
      <c r="O153" s="53"/>
      <c r="P153" s="119"/>
      <c r="Q153" s="125"/>
      <c r="R153" s="122"/>
      <c r="S153" s="97"/>
      <c r="T153" s="119"/>
      <c r="U153" s="53"/>
      <c r="V153" s="119"/>
      <c r="W153" s="128">
        <f t="shared" si="120"/>
        <v>0</v>
      </c>
      <c r="X153" s="136">
        <f t="shared" si="121"/>
        <v>0</v>
      </c>
      <c r="Y153" s="54">
        <f>W153+X153</f>
        <v>0</v>
      </c>
      <c r="Z153" s="172" t="s">
        <v>31</v>
      </c>
      <c r="AA153" s="53"/>
      <c r="AB153" s="119"/>
      <c r="AC153" s="125"/>
      <c r="AD153" s="122"/>
      <c r="AE153" s="97"/>
      <c r="AF153" s="119"/>
      <c r="AG153" s="53"/>
      <c r="AH153" s="119"/>
      <c r="AI153" s="128">
        <f t="shared" si="118"/>
        <v>0</v>
      </c>
      <c r="AJ153" s="132">
        <f t="shared" si="118"/>
        <v>0</v>
      </c>
      <c r="AK153" s="109">
        <f>AI153+AJ153</f>
        <v>0</v>
      </c>
      <c r="AL153" s="172" t="s">
        <v>31</v>
      </c>
      <c r="AM153" s="53"/>
      <c r="AN153" s="119"/>
      <c r="AO153" s="125"/>
      <c r="AP153" s="122"/>
      <c r="AQ153" s="141"/>
      <c r="AR153" s="145"/>
      <c r="AS153" s="53"/>
      <c r="AT153" s="119"/>
      <c r="AU153" s="128">
        <f>AM153+AS153+AO153+AQ153</f>
        <v>0</v>
      </c>
      <c r="AV153" s="136">
        <f>AN153+AT153+AP153+AR153</f>
        <v>0</v>
      </c>
      <c r="AW153" s="111">
        <f>AU153+AV153</f>
        <v>0</v>
      </c>
      <c r="AX153" s="172" t="s">
        <v>31</v>
      </c>
      <c r="AY153" s="53"/>
      <c r="AZ153" s="119"/>
      <c r="BA153" s="125"/>
      <c r="BB153" s="122"/>
      <c r="BC153" s="97"/>
      <c r="BD153" s="119"/>
      <c r="BE153" s="53"/>
      <c r="BF153" s="119"/>
      <c r="BG153" s="97"/>
      <c r="BH153" s="119"/>
      <c r="BI153" s="53"/>
      <c r="BJ153" s="119"/>
      <c r="BK153" s="137">
        <f t="shared" si="119"/>
        <v>0</v>
      </c>
      <c r="BL153" s="134">
        <f>AZ153+BB153+BD153+BF153+BH153+BJ153</f>
        <v>0</v>
      </c>
      <c r="BM153" s="111">
        <f>BK153+BL153</f>
        <v>0</v>
      </c>
      <c r="BN153" s="20"/>
      <c r="BO153" s="20"/>
      <c r="BP153" s="20"/>
      <c r="BQ153" s="46"/>
      <c r="BR153" s="46"/>
      <c r="BS153" s="20"/>
      <c r="BT153" s="20"/>
      <c r="BU153" s="163"/>
      <c r="BV153" s="20"/>
      <c r="BW153" s="20"/>
      <c r="BX153" s="20"/>
      <c r="BY153" s="20"/>
      <c r="BZ153" s="20"/>
      <c r="CA153" s="20"/>
    </row>
    <row r="154" spans="1:81" ht="72.7" customHeight="1" thickBot="1" x14ac:dyDescent="0.5">
      <c r="A154" s="21"/>
      <c r="B154" s="22"/>
      <c r="C154" s="23"/>
      <c r="D154" s="23"/>
      <c r="E154" s="24"/>
      <c r="F154" s="25"/>
      <c r="G154" s="26"/>
      <c r="H154" s="26"/>
      <c r="I154" s="26"/>
      <c r="J154" s="26"/>
      <c r="K154" s="27"/>
      <c r="L154" s="41"/>
      <c r="M154" s="173"/>
      <c r="N154" s="174" t="s">
        <v>22</v>
      </c>
      <c r="O154" s="175" t="s">
        <v>59</v>
      </c>
      <c r="P154" s="176"/>
      <c r="Q154" s="73"/>
      <c r="R154" s="73"/>
      <c r="S154" s="73"/>
      <c r="T154" s="73"/>
      <c r="U154" s="73"/>
      <c r="V154" s="73"/>
      <c r="W154" s="73"/>
      <c r="X154" s="73"/>
      <c r="Y154" s="76">
        <f>IF(Y155&lt;0,"",IF(Y155=M153,Y155,"Ha de ser igual al nombre de persones participants ateses"))</f>
        <v>0</v>
      </c>
      <c r="Z154" s="174" t="s">
        <v>22</v>
      </c>
      <c r="AA154" s="175" t="s">
        <v>60</v>
      </c>
      <c r="AB154" s="177"/>
      <c r="AC154" s="73"/>
      <c r="AD154" s="73"/>
      <c r="AE154" s="73"/>
      <c r="AF154" s="73"/>
      <c r="AG154" s="73"/>
      <c r="AH154" s="73"/>
      <c r="AI154" s="73"/>
      <c r="AJ154" s="73"/>
      <c r="AK154" s="76">
        <f>IF(AK155&lt;0,"",IF(AK155=M153,AK155,"Ha de ser igual al nombre de persones participants ateses"))</f>
        <v>0</v>
      </c>
      <c r="AL154" s="174" t="s">
        <v>22</v>
      </c>
      <c r="AM154" s="175" t="s">
        <v>61</v>
      </c>
      <c r="AN154" s="177"/>
      <c r="AO154" s="73"/>
      <c r="AP154" s="73"/>
      <c r="AQ154" s="73"/>
      <c r="AR154" s="73"/>
      <c r="AS154" s="73"/>
      <c r="AT154" s="73"/>
      <c r="AU154" s="73"/>
      <c r="AV154" s="73"/>
      <c r="AW154" s="76">
        <f>IF(AW155&lt;0,"",IF(AW155=M153,AW155,"Ha de ser igual al nombre de persones participants ateses"))</f>
        <v>0</v>
      </c>
      <c r="AX154" s="174" t="s">
        <v>22</v>
      </c>
      <c r="AY154" s="175" t="s">
        <v>62</v>
      </c>
      <c r="AZ154" s="177"/>
      <c r="BA154" s="73"/>
      <c r="BB154" s="73"/>
      <c r="BC154" s="73"/>
      <c r="BD154" s="73"/>
      <c r="BE154" s="73"/>
      <c r="BF154" s="73"/>
      <c r="BG154" s="73"/>
      <c r="BH154" s="73"/>
      <c r="BI154" s="73"/>
      <c r="BJ154" s="73"/>
      <c r="BK154" s="73"/>
      <c r="BL154" s="73"/>
      <c r="BM154" s="76">
        <f>BM155</f>
        <v>0</v>
      </c>
      <c r="BN154" s="20"/>
      <c r="BO154" s="20"/>
      <c r="BP154" s="20"/>
      <c r="BQ154" s="46"/>
      <c r="BR154" s="46"/>
      <c r="BS154" s="20"/>
      <c r="BT154" s="20"/>
      <c r="BU154" s="163"/>
      <c r="BV154" s="20"/>
      <c r="BW154" s="20"/>
      <c r="BX154" s="20"/>
      <c r="BY154" s="20"/>
      <c r="BZ154" s="20"/>
      <c r="CA154" s="20"/>
    </row>
    <row r="155" spans="1:81" ht="19.05" hidden="1" customHeight="1" x14ac:dyDescent="0.45">
      <c r="A155" s="21"/>
      <c r="B155" s="22"/>
      <c r="C155" s="23"/>
      <c r="D155" s="23"/>
      <c r="E155" s="24"/>
      <c r="F155" s="25"/>
      <c r="G155" s="26"/>
      <c r="H155" s="26"/>
      <c r="I155" s="26"/>
      <c r="J155" s="26"/>
      <c r="K155" s="27"/>
      <c r="L155" s="41"/>
      <c r="M155" s="178"/>
      <c r="N155" s="179"/>
      <c r="O155" s="180"/>
      <c r="P155" s="181"/>
      <c r="Q155" s="75"/>
      <c r="R155" s="75"/>
      <c r="S155" s="75"/>
      <c r="T155" s="75"/>
      <c r="U155" s="75"/>
      <c r="V155" s="75"/>
      <c r="W155" s="75"/>
      <c r="X155" s="75"/>
      <c r="Y155" s="77">
        <f>SUM(Y151:Y153)</f>
        <v>0</v>
      </c>
      <c r="Z155" s="179"/>
      <c r="AA155" s="182"/>
      <c r="AB155" s="183"/>
      <c r="AC155" s="75"/>
      <c r="AD155" s="75"/>
      <c r="AE155" s="75"/>
      <c r="AF155" s="75"/>
      <c r="AG155" s="75"/>
      <c r="AH155" s="75"/>
      <c r="AI155" s="75"/>
      <c r="AJ155" s="75"/>
      <c r="AK155" s="77">
        <f>SUM(AK151:AK153)</f>
        <v>0</v>
      </c>
      <c r="AL155" s="179"/>
      <c r="AM155" s="182"/>
      <c r="AN155" s="183"/>
      <c r="AO155" s="75"/>
      <c r="AP155" s="75"/>
      <c r="AQ155" s="75"/>
      <c r="AR155" s="75"/>
      <c r="AS155" s="75"/>
      <c r="AT155" s="75"/>
      <c r="AU155" s="75"/>
      <c r="AV155" s="75"/>
      <c r="AW155" s="77">
        <f>SUM(AW151:AW153)</f>
        <v>0</v>
      </c>
      <c r="AX155" s="179"/>
      <c r="AY155" s="182"/>
      <c r="AZ155" s="183"/>
      <c r="BA155" s="75"/>
      <c r="BB155" s="75"/>
      <c r="BC155" s="75"/>
      <c r="BD155" s="75"/>
      <c r="BE155" s="75"/>
      <c r="BF155" s="75"/>
      <c r="BG155" s="75"/>
      <c r="BH155" s="75"/>
      <c r="BI155" s="75"/>
      <c r="BJ155" s="75"/>
      <c r="BK155" s="75"/>
      <c r="BL155" s="75"/>
      <c r="BM155" s="77">
        <f>SUM(BM151:BM153)</f>
        <v>0</v>
      </c>
      <c r="BN155" s="20"/>
      <c r="BO155" s="20"/>
      <c r="BP155" s="20"/>
      <c r="BQ155" s="46"/>
      <c r="BR155" s="46"/>
      <c r="BS155" s="20"/>
      <c r="BT155" s="20"/>
      <c r="BU155" s="163"/>
      <c r="BV155" s="20"/>
      <c r="BW155" s="20"/>
      <c r="BX155" s="20"/>
      <c r="BY155" s="20"/>
      <c r="BZ155" s="20"/>
      <c r="CA155" s="20"/>
    </row>
    <row r="156" spans="1:81" ht="25.05" customHeight="1" x14ac:dyDescent="0.45">
      <c r="A156" s="21"/>
      <c r="B156" s="22"/>
      <c r="C156" s="23"/>
      <c r="D156" s="23"/>
      <c r="E156" s="24"/>
      <c r="F156" s="25"/>
      <c r="G156" s="26"/>
      <c r="H156" s="26"/>
      <c r="I156" s="26"/>
      <c r="J156" s="26"/>
      <c r="K156" s="27"/>
      <c r="L156" s="184"/>
      <c r="M156" s="185"/>
      <c r="N156" s="71" t="s">
        <v>29</v>
      </c>
      <c r="O156" s="53"/>
      <c r="P156" s="117"/>
      <c r="Q156" s="123"/>
      <c r="R156" s="120"/>
      <c r="S156" s="97"/>
      <c r="T156" s="117"/>
      <c r="U156" s="53"/>
      <c r="V156" s="117"/>
      <c r="W156" s="128">
        <f>O156+Q156+S156+U156</f>
        <v>0</v>
      </c>
      <c r="X156" s="129">
        <f>P156+R156+T156+V156</f>
        <v>0</v>
      </c>
      <c r="Y156" s="65">
        <f>W156+X156</f>
        <v>0</v>
      </c>
      <c r="Z156" s="71" t="s">
        <v>29</v>
      </c>
      <c r="AA156" s="53"/>
      <c r="AB156" s="117"/>
      <c r="AC156" s="123"/>
      <c r="AD156" s="120"/>
      <c r="AE156" s="97"/>
      <c r="AF156" s="117"/>
      <c r="AG156" s="53"/>
      <c r="AH156" s="117"/>
      <c r="AI156" s="128">
        <f t="shared" ref="AI156:AJ158" si="122">AA156+AC156+AE156+AG156</f>
        <v>0</v>
      </c>
      <c r="AJ156" s="129">
        <f t="shared" si="122"/>
        <v>0</v>
      </c>
      <c r="AK156" s="113">
        <f>AI156+AJ156</f>
        <v>0</v>
      </c>
      <c r="AL156" s="71" t="s">
        <v>29</v>
      </c>
      <c r="AM156" s="53"/>
      <c r="AN156" s="117"/>
      <c r="AO156" s="123"/>
      <c r="AP156" s="120"/>
      <c r="AQ156" s="141"/>
      <c r="AR156" s="142"/>
      <c r="AS156" s="53"/>
      <c r="AT156" s="117"/>
      <c r="AU156" s="128">
        <f>AM156+AO156+AQ156+AS156</f>
        <v>0</v>
      </c>
      <c r="AV156" s="129">
        <f>AN156+AP156+AR156+AT156</f>
        <v>0</v>
      </c>
      <c r="AW156" s="110">
        <f>AU156+AV156</f>
        <v>0</v>
      </c>
      <c r="AX156" s="71" t="s">
        <v>29</v>
      </c>
      <c r="AY156" s="53"/>
      <c r="AZ156" s="117"/>
      <c r="BA156" s="123"/>
      <c r="BB156" s="120"/>
      <c r="BC156" s="97"/>
      <c r="BD156" s="117"/>
      <c r="BE156" s="53"/>
      <c r="BF156" s="117"/>
      <c r="BG156" s="97"/>
      <c r="BH156" s="117"/>
      <c r="BI156" s="53"/>
      <c r="BJ156" s="117"/>
      <c r="BK156" s="133">
        <f>AY156+BA156+BC156+BE156+BG156+BI156</f>
        <v>0</v>
      </c>
      <c r="BL156" s="134">
        <f t="shared" ref="BK156:BL158" si="123">AZ156+BB156+BD156+BF156+BH156+BJ156</f>
        <v>0</v>
      </c>
      <c r="BM156" s="110">
        <f>BK156+BL156</f>
        <v>0</v>
      </c>
      <c r="BN156" s="20"/>
      <c r="BO156" s="186"/>
      <c r="BP156" s="186"/>
      <c r="BQ156" s="30"/>
      <c r="BR156" s="30"/>
      <c r="BS156" s="186"/>
      <c r="BT156" s="31"/>
      <c r="BU156" s="32"/>
      <c r="BV156" s="30"/>
      <c r="BW156" s="30"/>
      <c r="BX156" s="30"/>
      <c r="BY156" s="30"/>
      <c r="BZ156" s="30"/>
      <c r="CA156" s="30"/>
    </row>
    <row r="157" spans="1:81" ht="25.05" customHeight="1" x14ac:dyDescent="0.45">
      <c r="A157" s="21"/>
      <c r="B157" s="22"/>
      <c r="C157" s="23"/>
      <c r="D157" s="23"/>
      <c r="E157" s="24"/>
      <c r="F157" s="25"/>
      <c r="G157" s="26"/>
      <c r="H157" s="26"/>
      <c r="I157" s="26"/>
      <c r="J157" s="26"/>
      <c r="K157" s="27"/>
      <c r="L157" s="42"/>
      <c r="M157" s="187" t="s">
        <v>51</v>
      </c>
      <c r="N157" s="28" t="s">
        <v>30</v>
      </c>
      <c r="O157" s="66"/>
      <c r="P157" s="118"/>
      <c r="Q157" s="124"/>
      <c r="R157" s="121"/>
      <c r="S157" s="98"/>
      <c r="T157" s="118"/>
      <c r="U157" s="66"/>
      <c r="V157" s="118"/>
      <c r="W157" s="130">
        <f t="shared" ref="W157:W158" si="124">O157+Q157+S157+U157</f>
        <v>0</v>
      </c>
      <c r="X157" s="131">
        <f t="shared" ref="X157:X158" si="125">P157+R157+T157+V157</f>
        <v>0</v>
      </c>
      <c r="Y157" s="52">
        <f>W157+X157</f>
        <v>0</v>
      </c>
      <c r="Z157" s="28" t="s">
        <v>30</v>
      </c>
      <c r="AA157" s="66"/>
      <c r="AB157" s="118"/>
      <c r="AC157" s="124"/>
      <c r="AD157" s="121"/>
      <c r="AE157" s="98"/>
      <c r="AF157" s="118"/>
      <c r="AG157" s="66"/>
      <c r="AH157" s="118"/>
      <c r="AI157" s="130">
        <f t="shared" si="122"/>
        <v>0</v>
      </c>
      <c r="AJ157" s="131">
        <f t="shared" si="122"/>
        <v>0</v>
      </c>
      <c r="AK157" s="70">
        <f>AI157+AJ157</f>
        <v>0</v>
      </c>
      <c r="AL157" s="28" t="s">
        <v>30</v>
      </c>
      <c r="AM157" s="66"/>
      <c r="AN157" s="118"/>
      <c r="AO157" s="124"/>
      <c r="AP157" s="121"/>
      <c r="AQ157" s="143"/>
      <c r="AR157" s="144"/>
      <c r="AS157" s="66"/>
      <c r="AT157" s="118"/>
      <c r="AU157" s="130">
        <f>AM157+AO157+AQ157+AS157</f>
        <v>0</v>
      </c>
      <c r="AV157" s="131">
        <f t="shared" ref="AV157" si="126">AN157+AT157</f>
        <v>0</v>
      </c>
      <c r="AW157" s="112">
        <f>AU157+AV157</f>
        <v>0</v>
      </c>
      <c r="AX157" s="28" t="s">
        <v>30</v>
      </c>
      <c r="AY157" s="66"/>
      <c r="AZ157" s="118"/>
      <c r="BA157" s="124"/>
      <c r="BB157" s="121"/>
      <c r="BC157" s="98"/>
      <c r="BD157" s="118"/>
      <c r="BE157" s="66"/>
      <c r="BF157" s="118"/>
      <c r="BG157" s="98"/>
      <c r="BH157" s="118"/>
      <c r="BI157" s="66"/>
      <c r="BJ157" s="118"/>
      <c r="BK157" s="135">
        <f t="shared" si="123"/>
        <v>0</v>
      </c>
      <c r="BL157" s="138">
        <f t="shared" si="123"/>
        <v>0</v>
      </c>
      <c r="BM157" s="112">
        <f>BK157+BL157</f>
        <v>0</v>
      </c>
      <c r="BN157" s="20"/>
      <c r="BO157" s="186"/>
      <c r="BP157" s="186"/>
      <c r="BQ157" s="30"/>
      <c r="BR157" s="30"/>
      <c r="BS157" s="186"/>
      <c r="BT157" s="31"/>
      <c r="BU157" s="32"/>
      <c r="BV157" s="30"/>
      <c r="BW157" s="30"/>
      <c r="BX157" s="30"/>
      <c r="BY157" s="30"/>
      <c r="BZ157" s="30"/>
      <c r="CA157" s="30"/>
    </row>
    <row r="158" spans="1:81" ht="25.05" customHeight="1" thickBot="1" x14ac:dyDescent="0.5">
      <c r="A158" s="21"/>
      <c r="B158" s="22"/>
      <c r="C158" s="23"/>
      <c r="D158" s="23"/>
      <c r="E158" s="24"/>
      <c r="F158" s="25"/>
      <c r="G158" s="26"/>
      <c r="H158" s="26"/>
      <c r="I158" s="26"/>
      <c r="J158" s="26"/>
      <c r="K158" s="27"/>
      <c r="L158" s="42" t="s">
        <v>12</v>
      </c>
      <c r="M158" s="78">
        <v>0</v>
      </c>
      <c r="N158" s="188" t="s">
        <v>31</v>
      </c>
      <c r="O158" s="53"/>
      <c r="P158" s="119"/>
      <c r="Q158" s="125"/>
      <c r="R158" s="122"/>
      <c r="S158" s="97"/>
      <c r="T158" s="119"/>
      <c r="U158" s="53"/>
      <c r="V158" s="119"/>
      <c r="W158" s="128">
        <f t="shared" si="124"/>
        <v>0</v>
      </c>
      <c r="X158" s="136">
        <f t="shared" si="125"/>
        <v>0</v>
      </c>
      <c r="Y158" s="54">
        <f>W158+X158</f>
        <v>0</v>
      </c>
      <c r="Z158" s="188" t="s">
        <v>31</v>
      </c>
      <c r="AA158" s="53"/>
      <c r="AB158" s="119"/>
      <c r="AC158" s="125"/>
      <c r="AD158" s="122"/>
      <c r="AE158" s="97"/>
      <c r="AF158" s="119"/>
      <c r="AG158" s="53"/>
      <c r="AH158" s="119"/>
      <c r="AI158" s="128">
        <f t="shared" si="122"/>
        <v>0</v>
      </c>
      <c r="AJ158" s="132">
        <f t="shared" si="122"/>
        <v>0</v>
      </c>
      <c r="AK158" s="109">
        <f>AI158+AJ158</f>
        <v>0</v>
      </c>
      <c r="AL158" s="188" t="s">
        <v>31</v>
      </c>
      <c r="AM158" s="53"/>
      <c r="AN158" s="119"/>
      <c r="AO158" s="125"/>
      <c r="AP158" s="122"/>
      <c r="AQ158" s="141"/>
      <c r="AR158" s="145"/>
      <c r="AS158" s="53"/>
      <c r="AT158" s="119"/>
      <c r="AU158" s="128">
        <f>AM158+AO158+AQ158+AS15</f>
        <v>0</v>
      </c>
      <c r="AV158" s="136">
        <f>AN158+AP158+AR158+AT15</f>
        <v>0</v>
      </c>
      <c r="AW158" s="111">
        <f>AU158+AV158</f>
        <v>0</v>
      </c>
      <c r="AX158" s="188" t="s">
        <v>31</v>
      </c>
      <c r="AY158" s="53"/>
      <c r="AZ158" s="119"/>
      <c r="BA158" s="125"/>
      <c r="BB158" s="122"/>
      <c r="BC158" s="97"/>
      <c r="BD158" s="119"/>
      <c r="BE158" s="53"/>
      <c r="BF158" s="119"/>
      <c r="BG158" s="97"/>
      <c r="BH158" s="119"/>
      <c r="BI158" s="53"/>
      <c r="BJ158" s="119"/>
      <c r="BK158" s="137">
        <f t="shared" si="123"/>
        <v>0</v>
      </c>
      <c r="BL158" s="134">
        <f>AZ158+BB158+BD158+BF158+BH158+BJ158</f>
        <v>0</v>
      </c>
      <c r="BM158" s="111">
        <f>BK158+BL158</f>
        <v>0</v>
      </c>
      <c r="BN158" s="20"/>
      <c r="BO158" s="186"/>
      <c r="BP158" s="186"/>
      <c r="BQ158" s="186"/>
      <c r="BR158" s="186"/>
      <c r="BS158" s="186"/>
      <c r="BT158" s="189"/>
      <c r="BU158" s="32"/>
      <c r="BV158" s="30"/>
      <c r="BW158" s="30"/>
      <c r="BX158" s="30"/>
      <c r="BY158" s="30"/>
      <c r="BZ158" s="30"/>
      <c r="CA158" s="30"/>
    </row>
    <row r="159" spans="1:81" ht="72.7" customHeight="1" thickBot="1" x14ac:dyDescent="0.5">
      <c r="A159" s="21"/>
      <c r="B159" s="22"/>
      <c r="C159" s="23"/>
      <c r="D159" s="23"/>
      <c r="E159" s="24"/>
      <c r="F159" s="25"/>
      <c r="G159" s="26"/>
      <c r="H159" s="26"/>
      <c r="I159" s="26"/>
      <c r="J159" s="26"/>
      <c r="K159" s="27"/>
      <c r="L159" s="43"/>
      <c r="M159" s="173"/>
      <c r="N159" s="174" t="s">
        <v>22</v>
      </c>
      <c r="O159" s="175" t="s">
        <v>59</v>
      </c>
      <c r="P159" s="176"/>
      <c r="Q159" s="73"/>
      <c r="R159" s="73"/>
      <c r="S159" s="73"/>
      <c r="T159" s="73"/>
      <c r="U159" s="73"/>
      <c r="V159" s="73"/>
      <c r="W159" s="73"/>
      <c r="X159" s="73"/>
      <c r="Y159" s="76">
        <f>IF(Y160&lt;0,"",IF(Y160=M158,Y160,"Ha de ser igual al nombre de persones participants ateses"))</f>
        <v>0</v>
      </c>
      <c r="Z159" s="174" t="s">
        <v>22</v>
      </c>
      <c r="AA159" s="175" t="s">
        <v>60</v>
      </c>
      <c r="AB159" s="177"/>
      <c r="AC159" s="73"/>
      <c r="AD159" s="73"/>
      <c r="AE159" s="73"/>
      <c r="AF159" s="73"/>
      <c r="AG159" s="73"/>
      <c r="AH159" s="73"/>
      <c r="AI159" s="73"/>
      <c r="AJ159" s="73"/>
      <c r="AK159" s="76">
        <f>IF(AK160&lt;0,"",IF(AK160=M158,AK160,"Ha de ser igual al nombre de persones participants ateses"))</f>
        <v>0</v>
      </c>
      <c r="AL159" s="174" t="s">
        <v>22</v>
      </c>
      <c r="AM159" s="175" t="s">
        <v>61</v>
      </c>
      <c r="AN159" s="177"/>
      <c r="AO159" s="73"/>
      <c r="AP159" s="73"/>
      <c r="AQ159" s="73"/>
      <c r="AR159" s="73"/>
      <c r="AS159" s="73"/>
      <c r="AT159" s="73"/>
      <c r="AU159" s="73"/>
      <c r="AV159" s="73"/>
      <c r="AW159" s="76">
        <f>IF(AW160&lt;0,"",IF(AW160=M158,AW160,"Ha de ser igual al nombre de persones participants ateses"))</f>
        <v>0</v>
      </c>
      <c r="AX159" s="174" t="s">
        <v>22</v>
      </c>
      <c r="AY159" s="175" t="s">
        <v>62</v>
      </c>
      <c r="AZ159" s="177"/>
      <c r="BA159" s="73"/>
      <c r="BB159" s="73"/>
      <c r="BC159" s="73"/>
      <c r="BD159" s="73"/>
      <c r="BE159" s="73"/>
      <c r="BF159" s="73"/>
      <c r="BG159" s="73"/>
      <c r="BH159" s="73"/>
      <c r="BI159" s="73"/>
      <c r="BJ159" s="73"/>
      <c r="BK159" s="73"/>
      <c r="BL159" s="73"/>
      <c r="BM159" s="76">
        <f>BM160</f>
        <v>0</v>
      </c>
      <c r="BN159" s="20"/>
      <c r="BO159" s="186"/>
      <c r="BP159" s="186"/>
      <c r="BQ159" s="186"/>
      <c r="BR159" s="186"/>
      <c r="BS159" s="186"/>
      <c r="BT159" s="189"/>
      <c r="BU159" s="32"/>
      <c r="BV159" s="30"/>
      <c r="BW159" s="30"/>
      <c r="BX159" s="30"/>
      <c r="BY159" s="30"/>
      <c r="BZ159" s="30"/>
      <c r="CA159" s="30"/>
    </row>
    <row r="160" spans="1:81" ht="25.05" hidden="1" customHeight="1" x14ac:dyDescent="0.45">
      <c r="A160" s="21"/>
      <c r="B160" s="22"/>
      <c r="C160" s="23"/>
      <c r="D160" s="23"/>
      <c r="E160" s="24"/>
      <c r="F160" s="25"/>
      <c r="G160" s="26"/>
      <c r="H160" s="26"/>
      <c r="I160" s="26"/>
      <c r="J160" s="26"/>
      <c r="K160" s="27"/>
      <c r="L160" s="42"/>
      <c r="M160" s="178"/>
      <c r="N160" s="179"/>
      <c r="O160" s="180"/>
      <c r="P160" s="181"/>
      <c r="Q160" s="75"/>
      <c r="R160" s="75"/>
      <c r="S160" s="75"/>
      <c r="T160" s="75"/>
      <c r="U160" s="75"/>
      <c r="V160" s="75"/>
      <c r="W160" s="75"/>
      <c r="X160" s="75"/>
      <c r="Y160" s="77">
        <f>SUM(Y156:Y158)</f>
        <v>0</v>
      </c>
      <c r="Z160" s="179"/>
      <c r="AA160" s="182"/>
      <c r="AB160" s="183"/>
      <c r="AC160" s="75"/>
      <c r="AD160" s="75"/>
      <c r="AE160" s="75"/>
      <c r="AF160" s="75"/>
      <c r="AG160" s="75"/>
      <c r="AH160" s="75"/>
      <c r="AI160" s="75"/>
      <c r="AJ160" s="75"/>
      <c r="AK160" s="77">
        <f>SUM(AK156:AK158)</f>
        <v>0</v>
      </c>
      <c r="AL160" s="179"/>
      <c r="AM160" s="182"/>
      <c r="AN160" s="183"/>
      <c r="AO160" s="75"/>
      <c r="AP160" s="75"/>
      <c r="AQ160" s="75"/>
      <c r="AR160" s="75"/>
      <c r="AS160" s="75"/>
      <c r="AT160" s="75"/>
      <c r="AU160" s="75"/>
      <c r="AV160" s="75"/>
      <c r="AW160" s="77">
        <f>SUM(AW156:AW158)</f>
        <v>0</v>
      </c>
      <c r="AX160" s="179"/>
      <c r="AY160" s="182"/>
      <c r="AZ160" s="183"/>
      <c r="BA160" s="75"/>
      <c r="BB160" s="75"/>
      <c r="BC160" s="75"/>
      <c r="BD160" s="75"/>
      <c r="BE160" s="75"/>
      <c r="BF160" s="75"/>
      <c r="BG160" s="75"/>
      <c r="BH160" s="75"/>
      <c r="BI160" s="75"/>
      <c r="BJ160" s="75"/>
      <c r="BK160" s="75"/>
      <c r="BL160" s="75"/>
      <c r="BM160" s="77">
        <f>SUM(BM156:BM158)</f>
        <v>0</v>
      </c>
      <c r="BN160" s="20"/>
      <c r="BO160" s="186"/>
      <c r="BP160" s="186"/>
      <c r="BQ160" s="186"/>
      <c r="BR160" s="186"/>
      <c r="BS160" s="186"/>
      <c r="BT160" s="189"/>
      <c r="BU160" s="32"/>
      <c r="BV160" s="30"/>
      <c r="BW160" s="30"/>
      <c r="BX160" s="30"/>
      <c r="BY160" s="30"/>
      <c r="BZ160" s="30"/>
      <c r="CA160" s="30"/>
    </row>
    <row r="161" spans="1:81" ht="25.05" customHeight="1" x14ac:dyDescent="0.45">
      <c r="A161" s="21"/>
      <c r="B161" s="22"/>
      <c r="C161" s="23"/>
      <c r="D161" s="23"/>
      <c r="E161" s="24"/>
      <c r="F161" s="25"/>
      <c r="G161" s="26"/>
      <c r="H161" s="26"/>
      <c r="I161" s="26"/>
      <c r="J161" s="26"/>
      <c r="K161" s="27"/>
      <c r="L161" s="190"/>
      <c r="M161" s="29"/>
      <c r="N161" s="71" t="s">
        <v>29</v>
      </c>
      <c r="O161" s="53"/>
      <c r="P161" s="117"/>
      <c r="Q161" s="123"/>
      <c r="R161" s="120"/>
      <c r="S161" s="97"/>
      <c r="T161" s="117"/>
      <c r="U161" s="53"/>
      <c r="V161" s="117"/>
      <c r="W161" s="128">
        <f t="shared" ref="W161:X163" si="127">O161+Q161+S161+U161</f>
        <v>0</v>
      </c>
      <c r="X161" s="129">
        <f t="shared" si="127"/>
        <v>0</v>
      </c>
      <c r="Y161" s="65">
        <f>W161+X161</f>
        <v>0</v>
      </c>
      <c r="Z161" s="71" t="s">
        <v>29</v>
      </c>
      <c r="AA161" s="53"/>
      <c r="AB161" s="117"/>
      <c r="AC161" s="123"/>
      <c r="AD161" s="120"/>
      <c r="AE161" s="97"/>
      <c r="AF161" s="117"/>
      <c r="AG161" s="53"/>
      <c r="AH161" s="117"/>
      <c r="AI161" s="128">
        <f t="shared" ref="AI161:AJ163" si="128">AA161+AC161+AE161+AG161</f>
        <v>0</v>
      </c>
      <c r="AJ161" s="129">
        <f t="shared" si="128"/>
        <v>0</v>
      </c>
      <c r="AK161" s="113">
        <f>AI161+AJ161</f>
        <v>0</v>
      </c>
      <c r="AL161" s="71" t="s">
        <v>29</v>
      </c>
      <c r="AM161" s="53"/>
      <c r="AN161" s="117"/>
      <c r="AO161" s="123"/>
      <c r="AP161" s="120"/>
      <c r="AQ161" s="141"/>
      <c r="AR161" s="142"/>
      <c r="AS161" s="53"/>
      <c r="AT161" s="117"/>
      <c r="AU161" s="128">
        <f>AM161+AO161+AQ161+AS161</f>
        <v>0</v>
      </c>
      <c r="AV161" s="129">
        <f t="shared" ref="AV161" si="129">AN161+AT161</f>
        <v>0</v>
      </c>
      <c r="AW161" s="110">
        <f>AU161+AV161</f>
        <v>0</v>
      </c>
      <c r="AX161" s="71" t="s">
        <v>29</v>
      </c>
      <c r="AY161" s="53"/>
      <c r="AZ161" s="117"/>
      <c r="BA161" s="123"/>
      <c r="BB161" s="120"/>
      <c r="BC161" s="97"/>
      <c r="BD161" s="117"/>
      <c r="BE161" s="53"/>
      <c r="BF161" s="117"/>
      <c r="BG161" s="97"/>
      <c r="BH161" s="117"/>
      <c r="BI161" s="53"/>
      <c r="BJ161" s="117"/>
      <c r="BK161" s="133">
        <f>AY161+BA161+BC161+BE161+BG161+BI161</f>
        <v>0</v>
      </c>
      <c r="BL161" s="134">
        <f t="shared" ref="BK161:BL163" si="130">AZ161+BB161+BD161+BF161+BH161+BJ161</f>
        <v>0</v>
      </c>
      <c r="BM161" s="110">
        <f>BK161+BL161</f>
        <v>0</v>
      </c>
      <c r="BN161" s="20"/>
      <c r="BO161" s="186"/>
      <c r="BP161" s="186"/>
      <c r="BQ161" s="186"/>
      <c r="BR161" s="186"/>
      <c r="BS161" s="186"/>
      <c r="BT161" s="189"/>
      <c r="BU161" s="32"/>
      <c r="BV161" s="30"/>
      <c r="BW161" s="30"/>
      <c r="BX161" s="30"/>
      <c r="BY161" s="30"/>
      <c r="BZ161" s="30"/>
      <c r="CA161" s="30"/>
    </row>
    <row r="162" spans="1:81" s="47" customFormat="1" ht="25.05" customHeight="1" x14ac:dyDescent="0.45">
      <c r="A162" s="21"/>
      <c r="B162" s="22"/>
      <c r="C162" s="23"/>
      <c r="D162" s="23"/>
      <c r="E162" s="24"/>
      <c r="F162" s="25"/>
      <c r="G162" s="26"/>
      <c r="H162" s="26"/>
      <c r="I162" s="26"/>
      <c r="J162" s="26"/>
      <c r="K162" s="27"/>
      <c r="L162" s="42"/>
      <c r="M162" s="187" t="s">
        <v>51</v>
      </c>
      <c r="N162" s="28" t="s">
        <v>30</v>
      </c>
      <c r="O162" s="66"/>
      <c r="P162" s="118"/>
      <c r="Q162" s="124"/>
      <c r="R162" s="121"/>
      <c r="S162" s="98"/>
      <c r="T162" s="118"/>
      <c r="U162" s="66"/>
      <c r="V162" s="118"/>
      <c r="W162" s="130">
        <f t="shared" si="127"/>
        <v>0</v>
      </c>
      <c r="X162" s="131">
        <f t="shared" si="127"/>
        <v>0</v>
      </c>
      <c r="Y162" s="52">
        <f>W162+X162</f>
        <v>0</v>
      </c>
      <c r="Z162" s="28" t="s">
        <v>30</v>
      </c>
      <c r="AA162" s="66"/>
      <c r="AB162" s="118"/>
      <c r="AC162" s="124"/>
      <c r="AD162" s="121"/>
      <c r="AE162" s="98"/>
      <c r="AF162" s="118"/>
      <c r="AG162" s="66"/>
      <c r="AH162" s="118"/>
      <c r="AI162" s="130">
        <f t="shared" si="128"/>
        <v>0</v>
      </c>
      <c r="AJ162" s="131">
        <f t="shared" si="128"/>
        <v>0</v>
      </c>
      <c r="AK162" s="70">
        <f>AI162+AJ162</f>
        <v>0</v>
      </c>
      <c r="AL162" s="28" t="s">
        <v>30</v>
      </c>
      <c r="AM162" s="66"/>
      <c r="AN162" s="118"/>
      <c r="AO162" s="124"/>
      <c r="AP162" s="121"/>
      <c r="AQ162" s="143"/>
      <c r="AR162" s="144"/>
      <c r="AS162" s="66"/>
      <c r="AT162" s="118"/>
      <c r="AU162" s="130">
        <f>AM162+AO162+AQ162+AS162</f>
        <v>0</v>
      </c>
      <c r="AV162" s="131">
        <f>AN162+AP162+AR162+AT162</f>
        <v>0</v>
      </c>
      <c r="AW162" s="112">
        <f>AU162+AV162</f>
        <v>0</v>
      </c>
      <c r="AX162" s="28" t="s">
        <v>30</v>
      </c>
      <c r="AY162" s="66"/>
      <c r="AZ162" s="118"/>
      <c r="BA162" s="124"/>
      <c r="BB162" s="121"/>
      <c r="BC162" s="98"/>
      <c r="BD162" s="118"/>
      <c r="BE162" s="66"/>
      <c r="BF162" s="118"/>
      <c r="BG162" s="98"/>
      <c r="BH162" s="118"/>
      <c r="BI162" s="66"/>
      <c r="BJ162" s="118"/>
      <c r="BK162" s="135">
        <f t="shared" si="130"/>
        <v>0</v>
      </c>
      <c r="BL162" s="138">
        <f>AZ162+BB162+BD162+BF162+BH162+BJ162</f>
        <v>0</v>
      </c>
      <c r="BM162" s="112">
        <f>BK162+BL162</f>
        <v>0</v>
      </c>
      <c r="BN162" s="20"/>
      <c r="BO162" s="186"/>
      <c r="BP162" s="186"/>
      <c r="BQ162" s="186"/>
      <c r="BR162" s="186"/>
      <c r="BS162" s="186"/>
      <c r="BT162" s="189"/>
      <c r="BU162" s="32"/>
      <c r="BV162" s="30"/>
      <c r="BW162" s="30"/>
      <c r="BX162" s="30"/>
      <c r="BY162" s="30"/>
      <c r="BZ162" s="30"/>
      <c r="CA162" s="30"/>
      <c r="CB162" s="39"/>
      <c r="CC162" s="39"/>
    </row>
    <row r="163" spans="1:81" s="47" customFormat="1" ht="25.05" customHeight="1" thickBot="1" x14ac:dyDescent="0.5">
      <c r="A163" s="21"/>
      <c r="B163" s="22"/>
      <c r="C163" s="23"/>
      <c r="D163" s="23"/>
      <c r="E163" s="24"/>
      <c r="F163" s="25"/>
      <c r="G163" s="26"/>
      <c r="H163" s="26"/>
      <c r="I163" s="26"/>
      <c r="J163" s="26"/>
      <c r="K163" s="27"/>
      <c r="L163" s="42" t="s">
        <v>13</v>
      </c>
      <c r="M163" s="78">
        <v>0</v>
      </c>
      <c r="N163" s="188" t="s">
        <v>31</v>
      </c>
      <c r="O163" s="53"/>
      <c r="P163" s="119"/>
      <c r="Q163" s="125"/>
      <c r="R163" s="122"/>
      <c r="S163" s="97"/>
      <c r="T163" s="119"/>
      <c r="U163" s="53"/>
      <c r="V163" s="119"/>
      <c r="W163" s="128">
        <f t="shared" si="127"/>
        <v>0</v>
      </c>
      <c r="X163" s="136">
        <f t="shared" si="127"/>
        <v>0</v>
      </c>
      <c r="Y163" s="54">
        <f>W163+X163</f>
        <v>0</v>
      </c>
      <c r="Z163" s="188" t="s">
        <v>31</v>
      </c>
      <c r="AA163" s="53"/>
      <c r="AB163" s="119"/>
      <c r="AC163" s="125"/>
      <c r="AD163" s="122"/>
      <c r="AE163" s="97"/>
      <c r="AF163" s="119"/>
      <c r="AG163" s="53"/>
      <c r="AH163" s="119"/>
      <c r="AI163" s="128">
        <f t="shared" si="128"/>
        <v>0</v>
      </c>
      <c r="AJ163" s="132">
        <f t="shared" si="128"/>
        <v>0</v>
      </c>
      <c r="AK163" s="109">
        <f>AI163+AJ163</f>
        <v>0</v>
      </c>
      <c r="AL163" s="188" t="s">
        <v>31</v>
      </c>
      <c r="AM163" s="53"/>
      <c r="AN163" s="119"/>
      <c r="AO163" s="125"/>
      <c r="AP163" s="122"/>
      <c r="AQ163" s="141"/>
      <c r="AR163" s="145"/>
      <c r="AS163" s="53"/>
      <c r="AT163" s="119"/>
      <c r="AU163" s="128">
        <f>AM163+AO163+AQ163+AS163</f>
        <v>0</v>
      </c>
      <c r="AV163" s="136">
        <f>AN163+AP163+AR163+AT163</f>
        <v>0</v>
      </c>
      <c r="AW163" s="111">
        <f>AU163+AV163</f>
        <v>0</v>
      </c>
      <c r="AX163" s="188" t="s">
        <v>31</v>
      </c>
      <c r="AY163" s="53"/>
      <c r="AZ163" s="119"/>
      <c r="BA163" s="125"/>
      <c r="BB163" s="122"/>
      <c r="BC163" s="97"/>
      <c r="BD163" s="119"/>
      <c r="BE163" s="53"/>
      <c r="BF163" s="119"/>
      <c r="BG163" s="97"/>
      <c r="BH163" s="119"/>
      <c r="BI163" s="53"/>
      <c r="BJ163" s="119"/>
      <c r="BK163" s="137">
        <f t="shared" si="130"/>
        <v>0</v>
      </c>
      <c r="BL163" s="134">
        <f t="shared" si="130"/>
        <v>0</v>
      </c>
      <c r="BM163" s="111">
        <f>BK163+BL163</f>
        <v>0</v>
      </c>
      <c r="BN163" s="20"/>
      <c r="BO163" s="186"/>
      <c r="BP163" s="186"/>
      <c r="BQ163" s="186"/>
      <c r="BR163" s="186"/>
      <c r="BS163" s="186"/>
      <c r="BT163" s="189"/>
      <c r="BU163" s="32"/>
      <c r="BV163" s="30"/>
      <c r="BW163" s="30"/>
      <c r="BX163" s="30"/>
      <c r="BY163" s="30"/>
      <c r="BZ163" s="30"/>
      <c r="CA163" s="30"/>
      <c r="CB163" s="39"/>
      <c r="CC163" s="39"/>
    </row>
    <row r="164" spans="1:81" s="47" customFormat="1" ht="72.7" customHeight="1" thickBot="1" x14ac:dyDescent="0.5">
      <c r="A164" s="21"/>
      <c r="B164" s="22"/>
      <c r="C164" s="23"/>
      <c r="D164" s="23"/>
      <c r="E164" s="24"/>
      <c r="F164" s="25"/>
      <c r="G164" s="26"/>
      <c r="H164" s="26"/>
      <c r="I164" s="26"/>
      <c r="J164" s="26"/>
      <c r="K164" s="27"/>
      <c r="L164" s="43"/>
      <c r="M164" s="173"/>
      <c r="N164" s="174" t="s">
        <v>22</v>
      </c>
      <c r="O164" s="175" t="s">
        <v>59</v>
      </c>
      <c r="P164" s="176"/>
      <c r="Q164" s="73"/>
      <c r="R164" s="73"/>
      <c r="S164" s="73"/>
      <c r="T164" s="73"/>
      <c r="U164" s="73"/>
      <c r="V164" s="73"/>
      <c r="W164" s="73"/>
      <c r="X164" s="73"/>
      <c r="Y164" s="76">
        <f>IF(Y165&lt;0,"",IF(Y165=M163,Y165,"Ha de ser igual al nombre de persones participants ateses"))</f>
        <v>0</v>
      </c>
      <c r="Z164" s="174" t="s">
        <v>22</v>
      </c>
      <c r="AA164" s="175" t="s">
        <v>60</v>
      </c>
      <c r="AB164" s="177"/>
      <c r="AC164" s="73"/>
      <c r="AD164" s="73"/>
      <c r="AE164" s="73"/>
      <c r="AF164" s="73"/>
      <c r="AG164" s="73"/>
      <c r="AH164" s="73"/>
      <c r="AI164" s="73"/>
      <c r="AJ164" s="73"/>
      <c r="AK164" s="76">
        <f>IF(AK165&lt;0,"",IF(AK165=M163,AK165,"Ha de ser igual al nombre de persones participants ateses"))</f>
        <v>0</v>
      </c>
      <c r="AL164" s="174" t="s">
        <v>22</v>
      </c>
      <c r="AM164" s="175" t="s">
        <v>61</v>
      </c>
      <c r="AN164" s="177"/>
      <c r="AO164" s="73"/>
      <c r="AP164" s="73"/>
      <c r="AQ164" s="73"/>
      <c r="AR164" s="73"/>
      <c r="AS164" s="73"/>
      <c r="AT164" s="73"/>
      <c r="AU164" s="73"/>
      <c r="AV164" s="73"/>
      <c r="AW164" s="76">
        <f>IF(AW165&lt;0,"",IF(AW165=M163,AW165,"Ha de ser igual al nombre de persones participants ateses"))</f>
        <v>0</v>
      </c>
      <c r="AX164" s="174" t="s">
        <v>22</v>
      </c>
      <c r="AY164" s="175" t="s">
        <v>62</v>
      </c>
      <c r="AZ164" s="177"/>
      <c r="BA164" s="73"/>
      <c r="BB164" s="73"/>
      <c r="BC164" s="73"/>
      <c r="BD164" s="73"/>
      <c r="BE164" s="73"/>
      <c r="BF164" s="73"/>
      <c r="BG164" s="73"/>
      <c r="BH164" s="73"/>
      <c r="BI164" s="73"/>
      <c r="BJ164" s="73"/>
      <c r="BK164" s="73"/>
      <c r="BL164" s="73"/>
      <c r="BM164" s="76">
        <f>BM165</f>
        <v>0</v>
      </c>
      <c r="BN164" s="20"/>
      <c r="BO164" s="186"/>
      <c r="BP164" s="186"/>
      <c r="BQ164" s="186"/>
      <c r="BR164" s="186"/>
      <c r="BS164" s="186"/>
      <c r="BT164" s="189"/>
      <c r="BU164" s="32"/>
      <c r="BV164" s="30"/>
      <c r="BW164" s="30"/>
      <c r="BX164" s="30"/>
      <c r="BY164" s="30"/>
      <c r="BZ164" s="30"/>
      <c r="CA164" s="30"/>
      <c r="CB164" s="39"/>
      <c r="CC164" s="39"/>
    </row>
    <row r="165" spans="1:81" s="47" customFormat="1" ht="25.05" hidden="1" customHeight="1" x14ac:dyDescent="0.45">
      <c r="A165" s="21"/>
      <c r="B165" s="22"/>
      <c r="C165" s="23"/>
      <c r="D165" s="23"/>
      <c r="E165" s="24"/>
      <c r="F165" s="25"/>
      <c r="G165" s="26"/>
      <c r="H165" s="26"/>
      <c r="I165" s="26"/>
      <c r="J165" s="26"/>
      <c r="K165" s="27"/>
      <c r="L165" s="42"/>
      <c r="M165" s="178"/>
      <c r="N165" s="179"/>
      <c r="O165" s="180"/>
      <c r="P165" s="181"/>
      <c r="Q165" s="75"/>
      <c r="R165" s="75"/>
      <c r="S165" s="75"/>
      <c r="T165" s="75"/>
      <c r="U165" s="75"/>
      <c r="V165" s="75"/>
      <c r="W165" s="75"/>
      <c r="X165" s="75"/>
      <c r="Y165" s="77">
        <f>SUM(Y161:Y163)</f>
        <v>0</v>
      </c>
      <c r="Z165" s="179"/>
      <c r="AA165" s="182"/>
      <c r="AB165" s="183"/>
      <c r="AC165" s="75"/>
      <c r="AD165" s="75"/>
      <c r="AE165" s="75"/>
      <c r="AF165" s="75"/>
      <c r="AG165" s="75"/>
      <c r="AH165" s="75"/>
      <c r="AI165" s="75"/>
      <c r="AJ165" s="75"/>
      <c r="AK165" s="77">
        <f>SUM(AK161:AK163)</f>
        <v>0</v>
      </c>
      <c r="AL165" s="179"/>
      <c r="AM165" s="182"/>
      <c r="AN165" s="183"/>
      <c r="AO165" s="75"/>
      <c r="AP165" s="75"/>
      <c r="AQ165" s="75"/>
      <c r="AR165" s="75"/>
      <c r="AS165" s="75"/>
      <c r="AT165" s="75"/>
      <c r="AU165" s="75"/>
      <c r="AV165" s="75"/>
      <c r="AW165" s="77">
        <f>SUM(AW161:AW163)</f>
        <v>0</v>
      </c>
      <c r="AX165" s="179"/>
      <c r="AY165" s="182"/>
      <c r="AZ165" s="183"/>
      <c r="BA165" s="75"/>
      <c r="BB165" s="75"/>
      <c r="BC165" s="75"/>
      <c r="BD165" s="75"/>
      <c r="BE165" s="75"/>
      <c r="BF165" s="75"/>
      <c r="BG165" s="75"/>
      <c r="BH165" s="75"/>
      <c r="BI165" s="75"/>
      <c r="BJ165" s="75"/>
      <c r="BK165" s="75"/>
      <c r="BL165" s="75"/>
      <c r="BM165" s="77">
        <f>SUM(BM161:BM163)</f>
        <v>0</v>
      </c>
      <c r="BN165" s="20"/>
      <c r="BO165" s="186"/>
      <c r="BP165" s="186"/>
      <c r="BQ165" s="186"/>
      <c r="BR165" s="186"/>
      <c r="BS165" s="186"/>
      <c r="BT165" s="189"/>
      <c r="BU165" s="32"/>
      <c r="BV165" s="30"/>
      <c r="BW165" s="30"/>
      <c r="BX165" s="30"/>
      <c r="BY165" s="30"/>
      <c r="BZ165" s="30"/>
      <c r="CA165" s="30"/>
      <c r="CB165" s="39"/>
      <c r="CC165" s="39"/>
    </row>
    <row r="166" spans="1:81" s="47" customFormat="1" ht="25.05" customHeight="1" x14ac:dyDescent="0.45">
      <c r="A166" s="21"/>
      <c r="B166" s="22"/>
      <c r="C166" s="23"/>
      <c r="D166" s="23"/>
      <c r="E166" s="24"/>
      <c r="F166" s="25"/>
      <c r="G166" s="26"/>
      <c r="H166" s="26"/>
      <c r="I166" s="26"/>
      <c r="J166" s="26"/>
      <c r="K166" s="27"/>
      <c r="L166" s="190"/>
      <c r="M166" s="29"/>
      <c r="N166" s="71" t="s">
        <v>29</v>
      </c>
      <c r="O166" s="53"/>
      <c r="P166" s="117"/>
      <c r="Q166" s="123"/>
      <c r="R166" s="120"/>
      <c r="S166" s="97"/>
      <c r="T166" s="117"/>
      <c r="U166" s="53"/>
      <c r="V166" s="117"/>
      <c r="W166" s="128">
        <f t="shared" ref="W166:X168" si="131">O166+Q166+S166+U166</f>
        <v>0</v>
      </c>
      <c r="X166" s="129">
        <f t="shared" si="131"/>
        <v>0</v>
      </c>
      <c r="Y166" s="65">
        <f>W166+X166</f>
        <v>0</v>
      </c>
      <c r="Z166" s="71" t="s">
        <v>29</v>
      </c>
      <c r="AA166" s="53"/>
      <c r="AB166" s="117"/>
      <c r="AC166" s="123"/>
      <c r="AD166" s="120"/>
      <c r="AE166" s="97"/>
      <c r="AF166" s="117"/>
      <c r="AG166" s="53"/>
      <c r="AH166" s="117"/>
      <c r="AI166" s="128">
        <f t="shared" ref="AI166:AJ168" si="132">AA166+AC166+AE166+AG166</f>
        <v>0</v>
      </c>
      <c r="AJ166" s="129">
        <f t="shared" si="132"/>
        <v>0</v>
      </c>
      <c r="AK166" s="113">
        <f>AI166+AJ166</f>
        <v>0</v>
      </c>
      <c r="AL166" s="71" t="s">
        <v>29</v>
      </c>
      <c r="AM166" s="53"/>
      <c r="AN166" s="117"/>
      <c r="AO166" s="123"/>
      <c r="AP166" s="120"/>
      <c r="AQ166" s="141"/>
      <c r="AR166" s="142"/>
      <c r="AS166" s="53"/>
      <c r="AT166" s="117"/>
      <c r="AU166" s="128">
        <f t="shared" ref="AU166:AV168" si="133">AM166+AO166+AQ166+AS166</f>
        <v>0</v>
      </c>
      <c r="AV166" s="129">
        <f t="shared" si="133"/>
        <v>0</v>
      </c>
      <c r="AW166" s="110">
        <f>AU166+AV166</f>
        <v>0</v>
      </c>
      <c r="AX166" s="71" t="s">
        <v>29</v>
      </c>
      <c r="AY166" s="53"/>
      <c r="AZ166" s="117"/>
      <c r="BA166" s="123"/>
      <c r="BB166" s="120"/>
      <c r="BC166" s="97"/>
      <c r="BD166" s="117"/>
      <c r="BE166" s="53"/>
      <c r="BF166" s="117"/>
      <c r="BG166" s="97"/>
      <c r="BH166" s="117"/>
      <c r="BI166" s="53"/>
      <c r="BJ166" s="117"/>
      <c r="BK166" s="133">
        <f>AY166+BA166+BC166+BE166+BG166+BI166</f>
        <v>0</v>
      </c>
      <c r="BL166" s="134">
        <f t="shared" ref="BK166:BL167" si="134">AZ166+BB166+BD166+BF166+BH166+BJ166</f>
        <v>0</v>
      </c>
      <c r="BM166" s="110">
        <f>BK166+BL166</f>
        <v>0</v>
      </c>
      <c r="BN166" s="20"/>
      <c r="BO166" s="186"/>
      <c r="BP166" s="186"/>
      <c r="BQ166" s="186"/>
      <c r="BR166" s="186"/>
      <c r="BS166" s="186"/>
      <c r="BT166" s="189"/>
      <c r="BU166" s="32"/>
      <c r="BV166" s="30"/>
      <c r="BW166" s="30"/>
      <c r="BX166" s="30"/>
      <c r="BY166" s="30"/>
      <c r="BZ166" s="30"/>
      <c r="CA166" s="30"/>
      <c r="CB166" s="39"/>
      <c r="CC166" s="39"/>
    </row>
    <row r="167" spans="1:81" s="47" customFormat="1" ht="25.05" customHeight="1" x14ac:dyDescent="0.45">
      <c r="A167" s="21"/>
      <c r="B167" s="22"/>
      <c r="C167" s="23"/>
      <c r="D167" s="23"/>
      <c r="E167" s="24"/>
      <c r="F167" s="25"/>
      <c r="G167" s="26"/>
      <c r="H167" s="26"/>
      <c r="I167" s="26"/>
      <c r="J167" s="26"/>
      <c r="K167" s="27"/>
      <c r="L167" s="42"/>
      <c r="M167" s="187" t="s">
        <v>51</v>
      </c>
      <c r="N167" s="28" t="s">
        <v>30</v>
      </c>
      <c r="O167" s="66"/>
      <c r="P167" s="118"/>
      <c r="Q167" s="124"/>
      <c r="R167" s="121"/>
      <c r="S167" s="98"/>
      <c r="T167" s="118"/>
      <c r="U167" s="66"/>
      <c r="V167" s="118"/>
      <c r="W167" s="130">
        <f t="shared" si="131"/>
        <v>0</v>
      </c>
      <c r="X167" s="131">
        <f t="shared" si="131"/>
        <v>0</v>
      </c>
      <c r="Y167" s="52">
        <f>W167+X167</f>
        <v>0</v>
      </c>
      <c r="Z167" s="28" t="s">
        <v>30</v>
      </c>
      <c r="AA167" s="66"/>
      <c r="AB167" s="118"/>
      <c r="AC167" s="124"/>
      <c r="AD167" s="121"/>
      <c r="AE167" s="98"/>
      <c r="AF167" s="118"/>
      <c r="AG167" s="66"/>
      <c r="AH167" s="118"/>
      <c r="AI167" s="130">
        <f t="shared" si="132"/>
        <v>0</v>
      </c>
      <c r="AJ167" s="131">
        <f t="shared" si="132"/>
        <v>0</v>
      </c>
      <c r="AK167" s="70">
        <f>AI167+AJ167</f>
        <v>0</v>
      </c>
      <c r="AL167" s="28" t="s">
        <v>30</v>
      </c>
      <c r="AM167" s="66"/>
      <c r="AN167" s="118"/>
      <c r="AO167" s="124"/>
      <c r="AP167" s="121"/>
      <c r="AQ167" s="143"/>
      <c r="AR167" s="144"/>
      <c r="AS167" s="66"/>
      <c r="AT167" s="118"/>
      <c r="AU167" s="130">
        <f t="shared" si="133"/>
        <v>0</v>
      </c>
      <c r="AV167" s="131">
        <f t="shared" si="133"/>
        <v>0</v>
      </c>
      <c r="AW167" s="112">
        <f>AU167+AV167</f>
        <v>0</v>
      </c>
      <c r="AX167" s="28" t="s">
        <v>30</v>
      </c>
      <c r="AY167" s="66"/>
      <c r="AZ167" s="118"/>
      <c r="BA167" s="124"/>
      <c r="BB167" s="121"/>
      <c r="BC167" s="98"/>
      <c r="BD167" s="118"/>
      <c r="BE167" s="66"/>
      <c r="BF167" s="118"/>
      <c r="BG167" s="98"/>
      <c r="BH167" s="118"/>
      <c r="BI167" s="66"/>
      <c r="BJ167" s="118"/>
      <c r="BK167" s="135">
        <f t="shared" si="134"/>
        <v>0</v>
      </c>
      <c r="BL167" s="138">
        <f t="shared" si="134"/>
        <v>0</v>
      </c>
      <c r="BM167" s="112">
        <f>BK167+BL167</f>
        <v>0</v>
      </c>
      <c r="BN167" s="20"/>
      <c r="BO167" s="186"/>
      <c r="BP167" s="186"/>
      <c r="BQ167" s="186"/>
      <c r="BR167" s="186"/>
      <c r="BS167" s="186"/>
      <c r="BT167" s="189"/>
      <c r="BU167" s="32"/>
      <c r="BV167" s="30"/>
      <c r="BW167" s="30"/>
      <c r="BX167" s="30"/>
      <c r="BY167" s="30"/>
      <c r="BZ167" s="30"/>
      <c r="CA167" s="30"/>
      <c r="CB167" s="39"/>
      <c r="CC167" s="39"/>
    </row>
    <row r="168" spans="1:81" ht="25.05" customHeight="1" thickBot="1" x14ac:dyDescent="0.5">
      <c r="A168" s="21"/>
      <c r="B168" s="22"/>
      <c r="C168" s="23"/>
      <c r="D168" s="23"/>
      <c r="E168" s="24"/>
      <c r="F168" s="25"/>
      <c r="G168" s="26"/>
      <c r="H168" s="26"/>
      <c r="I168" s="26"/>
      <c r="J168" s="26"/>
      <c r="K168" s="27"/>
      <c r="L168" s="42" t="s">
        <v>14</v>
      </c>
      <c r="M168" s="78">
        <v>0</v>
      </c>
      <c r="N168" s="188" t="s">
        <v>31</v>
      </c>
      <c r="O168" s="53"/>
      <c r="P168" s="119"/>
      <c r="Q168" s="125"/>
      <c r="R168" s="122"/>
      <c r="S168" s="97"/>
      <c r="T168" s="119"/>
      <c r="U168" s="53"/>
      <c r="V168" s="119"/>
      <c r="W168" s="128">
        <f t="shared" si="131"/>
        <v>0</v>
      </c>
      <c r="X168" s="136">
        <f t="shared" si="131"/>
        <v>0</v>
      </c>
      <c r="Y168" s="54">
        <f>W168+X168</f>
        <v>0</v>
      </c>
      <c r="Z168" s="188" t="s">
        <v>31</v>
      </c>
      <c r="AA168" s="53"/>
      <c r="AB168" s="119"/>
      <c r="AC168" s="125"/>
      <c r="AD168" s="122"/>
      <c r="AE168" s="97"/>
      <c r="AF168" s="119"/>
      <c r="AG168" s="53"/>
      <c r="AH168" s="119"/>
      <c r="AI168" s="128">
        <f t="shared" si="132"/>
        <v>0</v>
      </c>
      <c r="AJ168" s="132">
        <f t="shared" si="132"/>
        <v>0</v>
      </c>
      <c r="AK168" s="109">
        <f>AI168+AJ168</f>
        <v>0</v>
      </c>
      <c r="AL168" s="188" t="s">
        <v>31</v>
      </c>
      <c r="AM168" s="53"/>
      <c r="AN168" s="119"/>
      <c r="AO168" s="125"/>
      <c r="AP168" s="122"/>
      <c r="AQ168" s="141"/>
      <c r="AR168" s="145"/>
      <c r="AS168" s="53"/>
      <c r="AT168" s="119"/>
      <c r="AU168" s="128">
        <f t="shared" si="133"/>
        <v>0</v>
      </c>
      <c r="AV168" s="136">
        <f t="shared" si="133"/>
        <v>0</v>
      </c>
      <c r="AW168" s="111">
        <f>AU168+AV168</f>
        <v>0</v>
      </c>
      <c r="AX168" s="188" t="s">
        <v>31</v>
      </c>
      <c r="AY168" s="53"/>
      <c r="AZ168" s="119"/>
      <c r="BA168" s="125"/>
      <c r="BB168" s="122"/>
      <c r="BC168" s="97"/>
      <c r="BD168" s="119"/>
      <c r="BE168" s="53"/>
      <c r="BF168" s="119"/>
      <c r="BG168" s="97"/>
      <c r="BH168" s="119"/>
      <c r="BI168" s="53"/>
      <c r="BJ168" s="119"/>
      <c r="BK168" s="137">
        <f>AY168+BA168+BC168+BE168+BG168+BI168</f>
        <v>0</v>
      </c>
      <c r="BL168" s="134">
        <f>AZ168+BB168+BD168+BF168+BH168+BJ168</f>
        <v>0</v>
      </c>
      <c r="BM168" s="111">
        <f>BK168+BL168</f>
        <v>0</v>
      </c>
    </row>
    <row r="169" spans="1:81" ht="72.7" customHeight="1" thickBot="1" x14ac:dyDescent="0.5">
      <c r="A169" s="85"/>
      <c r="B169" s="34"/>
      <c r="C169" s="35"/>
      <c r="D169" s="35"/>
      <c r="E169" s="36"/>
      <c r="F169" s="33"/>
      <c r="G169" s="37"/>
      <c r="H169" s="37"/>
      <c r="I169" s="37"/>
      <c r="J169" s="37"/>
      <c r="K169" s="38"/>
      <c r="L169" s="43"/>
      <c r="M169" s="173"/>
      <c r="N169" s="174" t="s">
        <v>22</v>
      </c>
      <c r="O169" s="175" t="s">
        <v>59</v>
      </c>
      <c r="P169" s="176"/>
      <c r="Q169" s="73"/>
      <c r="R169" s="73"/>
      <c r="S169" s="73"/>
      <c r="T169" s="73"/>
      <c r="U169" s="73"/>
      <c r="V169" s="73"/>
      <c r="W169" s="73"/>
      <c r="X169" s="73"/>
      <c r="Y169" s="76">
        <f>IF(Y170&lt;0,"",IF(Y170=M168,Y170,"Ha de ser igual al nombre de persones participants ateses"))</f>
        <v>0</v>
      </c>
      <c r="Z169" s="174" t="s">
        <v>22</v>
      </c>
      <c r="AA169" s="175" t="s">
        <v>60</v>
      </c>
      <c r="AB169" s="177"/>
      <c r="AC169" s="73"/>
      <c r="AD169" s="73"/>
      <c r="AE169" s="73"/>
      <c r="AF169" s="73"/>
      <c r="AG169" s="73"/>
      <c r="AH169" s="73"/>
      <c r="AI169" s="73"/>
      <c r="AJ169" s="73"/>
      <c r="AK169" s="76">
        <f>IF(AK170&lt;0,"",IF(AK170=M168,AK170,"Ha de ser igual al nombre de persones participants ateses"))</f>
        <v>0</v>
      </c>
      <c r="AL169" s="174" t="s">
        <v>22</v>
      </c>
      <c r="AM169" s="175" t="s">
        <v>61</v>
      </c>
      <c r="AN169" s="177"/>
      <c r="AO169" s="73"/>
      <c r="AP169" s="73"/>
      <c r="AQ169" s="73"/>
      <c r="AR169" s="73"/>
      <c r="AS169" s="73"/>
      <c r="AT169" s="73"/>
      <c r="AU169" s="73"/>
      <c r="AV169" s="73"/>
      <c r="AW169" s="76">
        <f>IF(AW170&lt;0,"",IF(AW170=M168,AW170,"Ha de ser igual al nombre de persones participants ateses"))</f>
        <v>0</v>
      </c>
      <c r="AX169" s="174" t="s">
        <v>22</v>
      </c>
      <c r="AY169" s="175" t="s">
        <v>62</v>
      </c>
      <c r="AZ169" s="177"/>
      <c r="BA169" s="73"/>
      <c r="BB169" s="73"/>
      <c r="BC169" s="73"/>
      <c r="BD169" s="73"/>
      <c r="BE169" s="73"/>
      <c r="BF169" s="73"/>
      <c r="BG169" s="73"/>
      <c r="BH169" s="73"/>
      <c r="BI169" s="73"/>
      <c r="BJ169" s="73"/>
      <c r="BK169" s="73"/>
      <c r="BL169" s="73"/>
      <c r="BM169" s="76">
        <f>BM170</f>
        <v>0</v>
      </c>
    </row>
    <row r="170" spans="1:81" ht="24" hidden="1" customHeight="1" x14ac:dyDescent="0.45">
      <c r="A170" s="25"/>
      <c r="B170" s="22"/>
      <c r="C170" s="23"/>
      <c r="D170" s="23"/>
      <c r="E170" s="24"/>
      <c r="F170" s="25"/>
      <c r="G170" s="26"/>
      <c r="H170" s="26"/>
      <c r="I170" s="26"/>
      <c r="J170" s="26"/>
      <c r="K170" s="26"/>
      <c r="L170" s="79"/>
      <c r="M170" s="186"/>
      <c r="N170" s="179"/>
      <c r="O170" s="181"/>
      <c r="P170" s="181"/>
      <c r="Q170" s="75"/>
      <c r="R170" s="75"/>
      <c r="S170" s="75"/>
      <c r="T170" s="75"/>
      <c r="U170" s="75"/>
      <c r="V170" s="75"/>
      <c r="W170" s="75"/>
      <c r="X170" s="75"/>
      <c r="Y170" s="77">
        <f>SUM(Y166:Y168)</f>
        <v>0</v>
      </c>
      <c r="Z170" s="179"/>
      <c r="AA170" s="183"/>
      <c r="AB170" s="183"/>
      <c r="AC170" s="75"/>
      <c r="AD170" s="75"/>
      <c r="AE170" s="75"/>
      <c r="AF170" s="75"/>
      <c r="AG170" s="75"/>
      <c r="AH170" s="75"/>
      <c r="AI170" s="75"/>
      <c r="AJ170" s="75"/>
      <c r="AK170" s="77">
        <f>SUM(AK166:AK168)</f>
        <v>0</v>
      </c>
      <c r="AL170" s="179"/>
      <c r="AM170" s="183"/>
      <c r="AN170" s="183"/>
      <c r="AO170" s="75"/>
      <c r="AP170" s="75"/>
      <c r="AQ170" s="75"/>
      <c r="AR170" s="75"/>
      <c r="AS170" s="75"/>
      <c r="AT170" s="75"/>
      <c r="AU170" s="75"/>
      <c r="AV170" s="75"/>
      <c r="AW170" s="77">
        <f>SUM(AW166:AW168)</f>
        <v>0</v>
      </c>
      <c r="AX170" s="179"/>
      <c r="AY170" s="183"/>
      <c r="AZ170" s="183"/>
      <c r="BA170" s="75"/>
      <c r="BB170" s="75"/>
      <c r="BC170" s="75"/>
      <c r="BD170" s="75"/>
      <c r="BE170" s="75"/>
      <c r="BF170" s="75"/>
      <c r="BG170" s="75"/>
      <c r="BH170" s="75"/>
      <c r="BI170" s="75"/>
      <c r="BJ170" s="75"/>
      <c r="BK170" s="75"/>
      <c r="BL170" s="75"/>
      <c r="BM170" s="77">
        <f>SUM(BM166:BM168)</f>
        <v>0</v>
      </c>
    </row>
  </sheetData>
  <sheetProtection selectLockedCells="1" autoFilter="0"/>
  <mergeCells count="126">
    <mergeCell ref="BE149:BF149"/>
    <mergeCell ref="BG149:BH149"/>
    <mergeCell ref="BI149:BJ149"/>
    <mergeCell ref="AE149:AF149"/>
    <mergeCell ref="AG149:AH149"/>
    <mergeCell ref="AM149:AN149"/>
    <mergeCell ref="AO149:AP149"/>
    <mergeCell ref="AQ149:AR149"/>
    <mergeCell ref="AS149:AT149"/>
    <mergeCell ref="O149:P149"/>
    <mergeCell ref="Q149:R149"/>
    <mergeCell ref="S149:T149"/>
    <mergeCell ref="U149:V149"/>
    <mergeCell ref="AA149:AB149"/>
    <mergeCell ref="AC149:AD149"/>
    <mergeCell ref="AY125:AZ125"/>
    <mergeCell ref="BA125:BB125"/>
    <mergeCell ref="BC125:BD125"/>
    <mergeCell ref="O125:P125"/>
    <mergeCell ref="Q125:R125"/>
    <mergeCell ref="S125:T125"/>
    <mergeCell ref="U125:V125"/>
    <mergeCell ref="AA125:AB125"/>
    <mergeCell ref="AC125:AD125"/>
    <mergeCell ref="AY149:AZ149"/>
    <mergeCell ref="BA149:BB149"/>
    <mergeCell ref="BC149:BD149"/>
    <mergeCell ref="BE125:BF125"/>
    <mergeCell ref="BG125:BH125"/>
    <mergeCell ref="BI125:BJ125"/>
    <mergeCell ref="AE125:AF125"/>
    <mergeCell ref="AG125:AH125"/>
    <mergeCell ref="AM125:AN125"/>
    <mergeCell ref="AO125:AP125"/>
    <mergeCell ref="AQ125:AR125"/>
    <mergeCell ref="AS125:AT125"/>
    <mergeCell ref="BE101:BF101"/>
    <mergeCell ref="BG101:BH101"/>
    <mergeCell ref="BI101:BJ101"/>
    <mergeCell ref="AE101:AF101"/>
    <mergeCell ref="AG101:AH101"/>
    <mergeCell ref="AM101:AN101"/>
    <mergeCell ref="AO101:AP101"/>
    <mergeCell ref="AQ101:AR101"/>
    <mergeCell ref="AS101:AT101"/>
    <mergeCell ref="O101:P101"/>
    <mergeCell ref="Q101:R101"/>
    <mergeCell ref="S101:T101"/>
    <mergeCell ref="U101:V101"/>
    <mergeCell ref="AA101:AB101"/>
    <mergeCell ref="AC101:AD101"/>
    <mergeCell ref="AY77:AZ77"/>
    <mergeCell ref="BA77:BB77"/>
    <mergeCell ref="BC77:BD77"/>
    <mergeCell ref="O77:P77"/>
    <mergeCell ref="Q77:R77"/>
    <mergeCell ref="S77:T77"/>
    <mergeCell ref="U77:V77"/>
    <mergeCell ref="AA77:AB77"/>
    <mergeCell ref="AC77:AD77"/>
    <mergeCell ref="AY101:AZ101"/>
    <mergeCell ref="BA101:BB101"/>
    <mergeCell ref="BC101:BD101"/>
    <mergeCell ref="BE77:BF77"/>
    <mergeCell ref="BG77:BH77"/>
    <mergeCell ref="BI77:BJ77"/>
    <mergeCell ref="AE77:AF77"/>
    <mergeCell ref="AG77:AH77"/>
    <mergeCell ref="AM77:AN77"/>
    <mergeCell ref="AO77:AP77"/>
    <mergeCell ref="AQ77:AR77"/>
    <mergeCell ref="AS77:AT77"/>
    <mergeCell ref="BE53:BF53"/>
    <mergeCell ref="BG53:BH53"/>
    <mergeCell ref="BI53:BJ53"/>
    <mergeCell ref="AE53:AF53"/>
    <mergeCell ref="AG53:AH53"/>
    <mergeCell ref="AM53:AN53"/>
    <mergeCell ref="AO53:AP53"/>
    <mergeCell ref="AQ53:AR53"/>
    <mergeCell ref="AS53:AT53"/>
    <mergeCell ref="O53:P53"/>
    <mergeCell ref="Q53:R53"/>
    <mergeCell ref="S53:T53"/>
    <mergeCell ref="U53:V53"/>
    <mergeCell ref="AA53:AB53"/>
    <mergeCell ref="AC53:AD53"/>
    <mergeCell ref="AY29:AZ29"/>
    <mergeCell ref="BA29:BB29"/>
    <mergeCell ref="BC29:BD29"/>
    <mergeCell ref="O29:P29"/>
    <mergeCell ref="Q29:R29"/>
    <mergeCell ref="S29:T29"/>
    <mergeCell ref="U29:V29"/>
    <mergeCell ref="AA29:AB29"/>
    <mergeCell ref="AC29:AD29"/>
    <mergeCell ref="AY53:AZ53"/>
    <mergeCell ref="BA53:BB53"/>
    <mergeCell ref="BC53:BD53"/>
    <mergeCell ref="BE29:BF29"/>
    <mergeCell ref="BG29:BH29"/>
    <mergeCell ref="BI29:BJ29"/>
    <mergeCell ref="AE29:AF29"/>
    <mergeCell ref="AG29:AH29"/>
    <mergeCell ref="AM29:AN29"/>
    <mergeCell ref="AO29:AP29"/>
    <mergeCell ref="AQ29:AR29"/>
    <mergeCell ref="AS29:AT29"/>
    <mergeCell ref="BE5:BF5"/>
    <mergeCell ref="BG5:BH5"/>
    <mergeCell ref="BI5:BJ5"/>
    <mergeCell ref="AQ5:AR5"/>
    <mergeCell ref="AS5:AT5"/>
    <mergeCell ref="AA5:AB5"/>
    <mergeCell ref="AC5:AD5"/>
    <mergeCell ref="AE5:AF5"/>
    <mergeCell ref="AG5:AH5"/>
    <mergeCell ref="O5:P5"/>
    <mergeCell ref="Q5:R5"/>
    <mergeCell ref="S5:T5"/>
    <mergeCell ref="U5:V5"/>
    <mergeCell ref="AM5:AN5"/>
    <mergeCell ref="AO5:AP5"/>
    <mergeCell ref="AY5:AZ5"/>
    <mergeCell ref="BA5:BB5"/>
    <mergeCell ref="BC5:BD5"/>
  </mergeCells>
  <conditionalFormatting sqref="BO4:BO11 BO13:BO17 BP14:BP17 BP7:BP12 BO171:BP1048576">
    <cfRule type="containsText" dxfId="61" priority="504" operator="containsText" text="M">
      <formula>NOT(ISERROR(SEARCH("M",BO4)))</formula>
    </cfRule>
  </conditionalFormatting>
  <conditionalFormatting sqref="BP4">
    <cfRule type="containsText" dxfId="60" priority="503" operator="containsText" text="M">
      <formula>NOT(ISERROR(SEARCH("M",BP4)))</formula>
    </cfRule>
  </conditionalFormatting>
  <conditionalFormatting sqref="BP7:BP11">
    <cfRule type="containsText" dxfId="59" priority="502" operator="containsText" text="M">
      <formula>NOT(ISERROR(SEARCH("M",BP7)))</formula>
    </cfRule>
  </conditionalFormatting>
  <conditionalFormatting sqref="BS7:BS11">
    <cfRule type="containsText" dxfId="58" priority="501" operator="containsText" text="M">
      <formula>NOT(ISERROR(SEARCH("M",BS7)))</formula>
    </cfRule>
  </conditionalFormatting>
  <conditionalFormatting sqref="BS7:BS11">
    <cfRule type="containsText" dxfId="57" priority="500" operator="containsText" text="M">
      <formula>NOT(ISERROR(SEARCH("M",BS7)))</formula>
    </cfRule>
  </conditionalFormatting>
  <conditionalFormatting sqref="BO12">
    <cfRule type="containsText" dxfId="56" priority="499" operator="containsText" text="M">
      <formula>NOT(ISERROR(SEARCH("M",BO12)))</formula>
    </cfRule>
  </conditionalFormatting>
  <conditionalFormatting sqref="BP13">
    <cfRule type="containsText" dxfId="55" priority="498" operator="containsText" text="M">
      <formula>NOT(ISERROR(SEARCH("M",BP13)))</formula>
    </cfRule>
  </conditionalFormatting>
  <conditionalFormatting sqref="BO18:BP23">
    <cfRule type="containsText" dxfId="54" priority="410" operator="containsText" text="M">
      <formula>NOT(ISERROR(SEARCH("M",BO18)))</formula>
    </cfRule>
  </conditionalFormatting>
  <conditionalFormatting sqref="BO28">
    <cfRule type="containsText" dxfId="53" priority="90" operator="containsText" text="M">
      <formula>NOT(ISERROR(SEARCH("M",BO28)))</formula>
    </cfRule>
  </conditionalFormatting>
  <conditionalFormatting sqref="BP28">
    <cfRule type="containsText" dxfId="52" priority="89" operator="containsText" text="M">
      <formula>NOT(ISERROR(SEARCH("M",BP28)))</formula>
    </cfRule>
  </conditionalFormatting>
  <conditionalFormatting sqref="BO52">
    <cfRule type="containsText" dxfId="51" priority="82" operator="containsText" text="M">
      <formula>NOT(ISERROR(SEARCH("M",BO52)))</formula>
    </cfRule>
  </conditionalFormatting>
  <conditionalFormatting sqref="BP52">
    <cfRule type="containsText" dxfId="50" priority="81" operator="containsText" text="M">
      <formula>NOT(ISERROR(SEARCH("M",BP52)))</formula>
    </cfRule>
  </conditionalFormatting>
  <conditionalFormatting sqref="BO76">
    <cfRule type="containsText" dxfId="49" priority="74" operator="containsText" text="M">
      <formula>NOT(ISERROR(SEARCH("M",BO76)))</formula>
    </cfRule>
  </conditionalFormatting>
  <conditionalFormatting sqref="BP76">
    <cfRule type="containsText" dxfId="48" priority="73" operator="containsText" text="M">
      <formula>NOT(ISERROR(SEARCH("M",BP76)))</formula>
    </cfRule>
  </conditionalFormatting>
  <conditionalFormatting sqref="BO100">
    <cfRule type="containsText" dxfId="47" priority="66" operator="containsText" text="M">
      <formula>NOT(ISERROR(SEARCH("M",BO100)))</formula>
    </cfRule>
  </conditionalFormatting>
  <conditionalFormatting sqref="BP100">
    <cfRule type="containsText" dxfId="46" priority="65" operator="containsText" text="M">
      <formula>NOT(ISERROR(SEARCH("M",BP100)))</formula>
    </cfRule>
  </conditionalFormatting>
  <conditionalFormatting sqref="BO124">
    <cfRule type="containsText" dxfId="45" priority="58" operator="containsText" text="M">
      <formula>NOT(ISERROR(SEARCH("M",BO124)))</formula>
    </cfRule>
  </conditionalFormatting>
  <conditionalFormatting sqref="BP124">
    <cfRule type="containsText" dxfId="44" priority="57" operator="containsText" text="M">
      <formula>NOT(ISERROR(SEARCH("M",BP124)))</formula>
    </cfRule>
  </conditionalFormatting>
  <conditionalFormatting sqref="BO148">
    <cfRule type="containsText" dxfId="43" priority="50" operator="containsText" text="M">
      <formula>NOT(ISERROR(SEARCH("M",BO148)))</formula>
    </cfRule>
  </conditionalFormatting>
  <conditionalFormatting sqref="BP148">
    <cfRule type="containsText" dxfId="42" priority="49" operator="containsText" text="M">
      <formula>NOT(ISERROR(SEARCH("M",BP148)))</formula>
    </cfRule>
  </conditionalFormatting>
  <conditionalFormatting sqref="BO29:BO35 BO37:BO41 BP38:BP41 BP31:BP36">
    <cfRule type="containsText" dxfId="41" priority="42" operator="containsText" text="M">
      <formula>NOT(ISERROR(SEARCH("M",BO29)))</formula>
    </cfRule>
  </conditionalFormatting>
  <conditionalFormatting sqref="BP31:BP35">
    <cfRule type="containsText" dxfId="40" priority="41" operator="containsText" text="M">
      <formula>NOT(ISERROR(SEARCH("M",BP31)))</formula>
    </cfRule>
  </conditionalFormatting>
  <conditionalFormatting sqref="BS31:BS35">
    <cfRule type="containsText" dxfId="39" priority="40" operator="containsText" text="M">
      <formula>NOT(ISERROR(SEARCH("M",BS31)))</formula>
    </cfRule>
  </conditionalFormatting>
  <conditionalFormatting sqref="BS31:BS35">
    <cfRule type="containsText" dxfId="38" priority="39" operator="containsText" text="M">
      <formula>NOT(ISERROR(SEARCH("M",BS31)))</formula>
    </cfRule>
  </conditionalFormatting>
  <conditionalFormatting sqref="BO36">
    <cfRule type="containsText" dxfId="37" priority="38" operator="containsText" text="M">
      <formula>NOT(ISERROR(SEARCH("M",BO36)))</formula>
    </cfRule>
  </conditionalFormatting>
  <conditionalFormatting sqref="BP37">
    <cfRule type="containsText" dxfId="36" priority="37" operator="containsText" text="M">
      <formula>NOT(ISERROR(SEARCH("M",BP37)))</formula>
    </cfRule>
  </conditionalFormatting>
  <conditionalFormatting sqref="BO42:BP47">
    <cfRule type="containsText" dxfId="35" priority="36" operator="containsText" text="M">
      <formula>NOT(ISERROR(SEARCH("M",BO42)))</formula>
    </cfRule>
  </conditionalFormatting>
  <conditionalFormatting sqref="BO53:BO59 BO61:BO65 BP62:BP65 BP55:BP60">
    <cfRule type="containsText" dxfId="34" priority="35" operator="containsText" text="M">
      <formula>NOT(ISERROR(SEARCH("M",BO53)))</formula>
    </cfRule>
  </conditionalFormatting>
  <conditionalFormatting sqref="BP55:BP59">
    <cfRule type="containsText" dxfId="33" priority="34" operator="containsText" text="M">
      <formula>NOT(ISERROR(SEARCH("M",BP55)))</formula>
    </cfRule>
  </conditionalFormatting>
  <conditionalFormatting sqref="BS55:BS59">
    <cfRule type="containsText" dxfId="32" priority="33" operator="containsText" text="M">
      <formula>NOT(ISERROR(SEARCH("M",BS55)))</formula>
    </cfRule>
  </conditionalFormatting>
  <conditionalFormatting sqref="BS55:BS59">
    <cfRule type="containsText" dxfId="31" priority="32" operator="containsText" text="M">
      <formula>NOT(ISERROR(SEARCH("M",BS55)))</formula>
    </cfRule>
  </conditionalFormatting>
  <conditionalFormatting sqref="BO60">
    <cfRule type="containsText" dxfId="30" priority="31" operator="containsText" text="M">
      <formula>NOT(ISERROR(SEARCH("M",BO60)))</formula>
    </cfRule>
  </conditionalFormatting>
  <conditionalFormatting sqref="BP61">
    <cfRule type="containsText" dxfId="29" priority="30" operator="containsText" text="M">
      <formula>NOT(ISERROR(SEARCH("M",BP61)))</formula>
    </cfRule>
  </conditionalFormatting>
  <conditionalFormatting sqref="BO66:BP71">
    <cfRule type="containsText" dxfId="28" priority="29" operator="containsText" text="M">
      <formula>NOT(ISERROR(SEARCH("M",BO66)))</formula>
    </cfRule>
  </conditionalFormatting>
  <conditionalFormatting sqref="BO77:BO83 BO85:BO89 BP86:BP89 BP79:BP84">
    <cfRule type="containsText" dxfId="27" priority="28" operator="containsText" text="M">
      <formula>NOT(ISERROR(SEARCH("M",BO77)))</formula>
    </cfRule>
  </conditionalFormatting>
  <conditionalFormatting sqref="BP79:BP83">
    <cfRule type="containsText" dxfId="26" priority="27" operator="containsText" text="M">
      <formula>NOT(ISERROR(SEARCH("M",BP79)))</formula>
    </cfRule>
  </conditionalFormatting>
  <conditionalFormatting sqref="BS79:BS83">
    <cfRule type="containsText" dxfId="25" priority="26" operator="containsText" text="M">
      <formula>NOT(ISERROR(SEARCH("M",BS79)))</formula>
    </cfRule>
  </conditionalFormatting>
  <conditionalFormatting sqref="BS79:BS83">
    <cfRule type="containsText" dxfId="24" priority="25" operator="containsText" text="M">
      <formula>NOT(ISERROR(SEARCH("M",BS79)))</formula>
    </cfRule>
  </conditionalFormatting>
  <conditionalFormatting sqref="BO84">
    <cfRule type="containsText" dxfId="23" priority="24" operator="containsText" text="M">
      <formula>NOT(ISERROR(SEARCH("M",BO84)))</formula>
    </cfRule>
  </conditionalFormatting>
  <conditionalFormatting sqref="BP85">
    <cfRule type="containsText" dxfId="22" priority="23" operator="containsText" text="M">
      <formula>NOT(ISERROR(SEARCH("M",BP85)))</formula>
    </cfRule>
  </conditionalFormatting>
  <conditionalFormatting sqref="BO90:BP95">
    <cfRule type="containsText" dxfId="21" priority="22" operator="containsText" text="M">
      <formula>NOT(ISERROR(SEARCH("M",BO90)))</formula>
    </cfRule>
  </conditionalFormatting>
  <conditionalFormatting sqref="BO101:BO107 BO109:BO113 BP110:BP113 BP103:BP108">
    <cfRule type="containsText" dxfId="20" priority="21" operator="containsText" text="M">
      <formula>NOT(ISERROR(SEARCH("M",BO101)))</formula>
    </cfRule>
  </conditionalFormatting>
  <conditionalFormatting sqref="BP103:BP107">
    <cfRule type="containsText" dxfId="19" priority="20" operator="containsText" text="M">
      <formula>NOT(ISERROR(SEARCH("M",BP103)))</formula>
    </cfRule>
  </conditionalFormatting>
  <conditionalFormatting sqref="BS103:BS107">
    <cfRule type="containsText" dxfId="18" priority="19" operator="containsText" text="M">
      <formula>NOT(ISERROR(SEARCH("M",BS103)))</formula>
    </cfRule>
  </conditionalFormatting>
  <conditionalFormatting sqref="BS103:BS107">
    <cfRule type="containsText" dxfId="17" priority="18" operator="containsText" text="M">
      <formula>NOT(ISERROR(SEARCH("M",BS103)))</formula>
    </cfRule>
  </conditionalFormatting>
  <conditionalFormatting sqref="BO108">
    <cfRule type="containsText" dxfId="16" priority="17" operator="containsText" text="M">
      <formula>NOT(ISERROR(SEARCH("M",BO108)))</formula>
    </cfRule>
  </conditionalFormatting>
  <conditionalFormatting sqref="BP109">
    <cfRule type="containsText" dxfId="15" priority="16" operator="containsText" text="M">
      <formula>NOT(ISERROR(SEARCH("M",BP109)))</formula>
    </cfRule>
  </conditionalFormatting>
  <conditionalFormatting sqref="BO114:BP119">
    <cfRule type="containsText" dxfId="14" priority="15" operator="containsText" text="M">
      <formula>NOT(ISERROR(SEARCH("M",BO114)))</formula>
    </cfRule>
  </conditionalFormatting>
  <conditionalFormatting sqref="BO125:BO131 BO133:BO137 BP134:BP137 BP127:BP132">
    <cfRule type="containsText" dxfId="13" priority="14" operator="containsText" text="M">
      <formula>NOT(ISERROR(SEARCH("M",BO125)))</formula>
    </cfRule>
  </conditionalFormatting>
  <conditionalFormatting sqref="BP127:BP131">
    <cfRule type="containsText" dxfId="12" priority="13" operator="containsText" text="M">
      <formula>NOT(ISERROR(SEARCH("M",BP127)))</formula>
    </cfRule>
  </conditionalFormatting>
  <conditionalFormatting sqref="BS127:BS131">
    <cfRule type="containsText" dxfId="11" priority="12" operator="containsText" text="M">
      <formula>NOT(ISERROR(SEARCH("M",BS127)))</formula>
    </cfRule>
  </conditionalFormatting>
  <conditionalFormatting sqref="BS127:BS131">
    <cfRule type="containsText" dxfId="10" priority="11" operator="containsText" text="M">
      <formula>NOT(ISERROR(SEARCH("M",BS127)))</formula>
    </cfRule>
  </conditionalFormatting>
  <conditionalFormatting sqref="BO132">
    <cfRule type="containsText" dxfId="9" priority="10" operator="containsText" text="M">
      <formula>NOT(ISERROR(SEARCH("M",BO132)))</formula>
    </cfRule>
  </conditionalFormatting>
  <conditionalFormatting sqref="BP133">
    <cfRule type="containsText" dxfId="8" priority="9" operator="containsText" text="M">
      <formula>NOT(ISERROR(SEARCH("M",BP133)))</formula>
    </cfRule>
  </conditionalFormatting>
  <conditionalFormatting sqref="BO138:BP143">
    <cfRule type="containsText" dxfId="7" priority="8" operator="containsText" text="M">
      <formula>NOT(ISERROR(SEARCH("M",BO138)))</formula>
    </cfRule>
  </conditionalFormatting>
  <conditionalFormatting sqref="BO149:BO155 BO157:BO161 BP158:BP161 BP151:BP156">
    <cfRule type="containsText" dxfId="6" priority="7" operator="containsText" text="M">
      <formula>NOT(ISERROR(SEARCH("M",BO149)))</formula>
    </cfRule>
  </conditionalFormatting>
  <conditionalFormatting sqref="BP151:BP155">
    <cfRule type="containsText" dxfId="5" priority="6" operator="containsText" text="M">
      <formula>NOT(ISERROR(SEARCH("M",BP151)))</formula>
    </cfRule>
  </conditionalFormatting>
  <conditionalFormatting sqref="BS151:BS155">
    <cfRule type="containsText" dxfId="4" priority="5" operator="containsText" text="M">
      <formula>NOT(ISERROR(SEARCH("M",BS151)))</formula>
    </cfRule>
  </conditionalFormatting>
  <conditionalFormatting sqref="BS151:BS155">
    <cfRule type="containsText" dxfId="3" priority="4" operator="containsText" text="M">
      <formula>NOT(ISERROR(SEARCH("M",BS151)))</formula>
    </cfRule>
  </conditionalFormatting>
  <conditionalFormatting sqref="BO156">
    <cfRule type="containsText" dxfId="2" priority="3" operator="containsText" text="M">
      <formula>NOT(ISERROR(SEARCH("M",BO156)))</formula>
    </cfRule>
  </conditionalFormatting>
  <conditionalFormatting sqref="BP157">
    <cfRule type="containsText" dxfId="1" priority="2" operator="containsText" text="M">
      <formula>NOT(ISERROR(SEARCH("M",BP157)))</formula>
    </cfRule>
  </conditionalFormatting>
  <conditionalFormatting sqref="BO162:BP167">
    <cfRule type="containsText" dxfId="0" priority="1" operator="containsText" text="M">
      <formula>NOT(ISERROR(SEARCH("M",BO162)))</formula>
    </cfRule>
  </conditionalFormatting>
  <dataValidations xWindow="459" yWindow="617" count="3">
    <dataValidation allowBlank="1" showInputMessage="1" showErrorMessage="1" prompt="Heu d'introduir el nombre total de punts d'actuació que dueu a terme." sqref="A6 A102 A126 A30 A54 A78 A150"/>
    <dataValidation allowBlank="1" showInputMessage="1" showErrorMessage="1" prompt="0 = NO_x000a_1 = SÍ" sqref="I6:K6 I102:K102 I126:K126 I30:K30 I54:K54 I78:K78 I150:K150"/>
    <dataValidation allowBlank="1" showInputMessage="1" showErrorMessage="1" prompt="Indiqueu el nombre de MESOS de durada del servei." sqref="F6 F102 F126 F30 F54 F78 F150"/>
  </dataValidations>
  <pageMargins left="0.39370078740157483" right="0.39370078740157483" top="0.78740157480314965" bottom="0.27559055118110237" header="0.31496062992125984" footer="0.19685039370078741"/>
  <pageSetup paperSize="8" scale="35" fitToHeight="2" orientation="landscape" r:id="rId1"/>
  <headerFooter>
    <oddHeader>&amp;L&amp;G&amp;R&amp;G</oddHeader>
    <oddFooter>&amp;C&amp;14G146NRMI-658&amp;R&amp;14&amp;P</oddFooter>
  </headerFooter>
  <rowBreaks count="3" manualBreakCount="3">
    <brk id="50" max="16383" man="1"/>
    <brk id="98" max="16383" man="1"/>
    <brk id="146" max="16383" man="1"/>
  </rowBreaks>
  <colBreaks count="1" manualBreakCount="1">
    <brk id="50" max="1048575" man="1"/>
  </colBreak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ull1">
    <pageSetUpPr fitToPage="1"/>
  </sheetPr>
  <dimension ref="A1:AY86"/>
  <sheetViews>
    <sheetView showGridLines="0" showRuler="0" view="pageLayout" zoomScale="77" zoomScaleNormal="81" zoomScaleSheetLayoutView="70" zoomScalePageLayoutView="77" workbookViewId="0">
      <selection activeCell="F77" sqref="F77"/>
    </sheetView>
  </sheetViews>
  <sheetFormatPr defaultColWidth="8.73046875" defaultRowHeight="13.5" x14ac:dyDescent="0.45"/>
  <cols>
    <col min="1" max="1" width="13" style="2" customWidth="1"/>
    <col min="2" max="2" width="25.796875" style="2" customWidth="1"/>
    <col min="3" max="3" width="40.53125" style="2" customWidth="1"/>
    <col min="4" max="4" width="34.53125" style="2" customWidth="1"/>
    <col min="5" max="5" width="20.265625" style="2" customWidth="1"/>
    <col min="6" max="6" width="32.46484375" style="2" customWidth="1"/>
    <col min="7" max="9" width="8.73046875" style="2"/>
    <col min="10" max="10" width="10.796875" style="2" customWidth="1"/>
    <col min="11" max="14" width="8.73046875" style="2"/>
    <col min="15" max="15" width="10.265625" style="2" customWidth="1"/>
    <col min="16" max="19" width="8.73046875" style="2"/>
    <col min="20" max="20" width="10.73046875" style="2" customWidth="1"/>
    <col min="21" max="16384" width="8.73046875" style="2"/>
  </cols>
  <sheetData>
    <row r="1" spans="1:51" s="147" customFormat="1" ht="36.75" customHeight="1" x14ac:dyDescent="0.45">
      <c r="A1" s="146" t="s">
        <v>55</v>
      </c>
      <c r="R1" s="148"/>
      <c r="AI1" s="148"/>
      <c r="AJ1" s="149"/>
      <c r="AK1" s="149"/>
      <c r="AL1" s="149"/>
      <c r="AM1" s="149"/>
      <c r="AN1" s="149"/>
      <c r="AO1" s="149"/>
      <c r="AP1" s="150"/>
      <c r="AQ1" s="151"/>
      <c r="AR1" s="149"/>
      <c r="AS1" s="149"/>
      <c r="AT1" s="149"/>
      <c r="AU1" s="149"/>
      <c r="AV1" s="149"/>
      <c r="AW1" s="149"/>
      <c r="AX1" s="149"/>
      <c r="AY1" s="149"/>
    </row>
    <row r="2" spans="1:51" s="147" customFormat="1" ht="34.5" customHeight="1" thickBot="1" x14ac:dyDescent="0.5">
      <c r="A2" s="155" t="s">
        <v>98</v>
      </c>
      <c r="B2" s="156"/>
      <c r="C2" s="156"/>
      <c r="D2" s="156"/>
      <c r="E2" s="156"/>
      <c r="F2" s="156"/>
      <c r="G2" s="156"/>
      <c r="H2" s="156"/>
      <c r="I2" s="156"/>
      <c r="J2" s="156"/>
      <c r="K2" s="156"/>
      <c r="L2" s="156"/>
      <c r="M2" s="156"/>
      <c r="N2" s="156"/>
      <c r="O2" s="155"/>
      <c r="P2" s="156"/>
      <c r="Q2" s="156"/>
      <c r="R2" s="157"/>
      <c r="S2" s="156"/>
      <c r="T2" s="156"/>
      <c r="U2" s="156"/>
      <c r="AC2" s="146"/>
      <c r="AI2" s="148"/>
      <c r="AJ2" s="149"/>
      <c r="AK2" s="149"/>
      <c r="AL2" s="149"/>
      <c r="AM2" s="149"/>
      <c r="AN2" s="149"/>
      <c r="AO2" s="149"/>
      <c r="AP2" s="150"/>
      <c r="AQ2" s="151"/>
      <c r="AR2" s="149"/>
      <c r="AS2" s="149"/>
      <c r="AT2" s="149"/>
      <c r="AU2" s="149"/>
      <c r="AV2" s="149"/>
      <c r="AW2" s="149"/>
      <c r="AX2" s="149"/>
      <c r="AY2" s="149"/>
    </row>
    <row r="3" spans="1:51" s="235" customFormat="1" ht="41.25" customHeight="1" thickBot="1" x14ac:dyDescent="0.45">
      <c r="A3" s="232" t="s">
        <v>16</v>
      </c>
      <c r="B3" s="233"/>
      <c r="C3" s="234"/>
      <c r="D3" s="225"/>
      <c r="E3" s="225"/>
      <c r="F3" s="225"/>
      <c r="G3" s="225"/>
      <c r="H3" s="225"/>
      <c r="I3" s="225"/>
      <c r="J3" s="225"/>
      <c r="K3" s="225"/>
      <c r="L3" s="225"/>
      <c r="M3" s="225"/>
      <c r="N3" s="225"/>
      <c r="O3" s="225"/>
      <c r="P3" s="225"/>
      <c r="Q3" s="225"/>
      <c r="R3" s="225"/>
      <c r="S3" s="225"/>
      <c r="T3" s="225"/>
      <c r="U3" s="225"/>
    </row>
    <row r="4" spans="1:51" ht="60.7" customHeight="1" thickBot="1" x14ac:dyDescent="0.5">
      <c r="A4" s="226" t="s">
        <v>53</v>
      </c>
      <c r="B4" s="227" t="s">
        <v>106</v>
      </c>
      <c r="C4" s="227" t="s">
        <v>5</v>
      </c>
      <c r="D4" s="228" t="s">
        <v>28</v>
      </c>
      <c r="E4" s="229" t="s">
        <v>99</v>
      </c>
      <c r="F4" s="51" t="s">
        <v>44</v>
      </c>
      <c r="G4" s="262" t="s">
        <v>81</v>
      </c>
      <c r="H4" s="262"/>
      <c r="I4" s="262"/>
      <c r="J4" s="262"/>
      <c r="K4" s="263"/>
      <c r="L4" s="262" t="s">
        <v>82</v>
      </c>
      <c r="M4" s="262"/>
      <c r="N4" s="262"/>
      <c r="O4" s="262"/>
      <c r="P4" s="262"/>
      <c r="Q4" s="264" t="s">
        <v>83</v>
      </c>
      <c r="R4" s="262"/>
      <c r="S4" s="262"/>
      <c r="T4" s="262"/>
      <c r="U4" s="263"/>
    </row>
    <row r="5" spans="1:51" ht="48.7" customHeight="1" thickBot="1" x14ac:dyDescent="0.5">
      <c r="A5" s="164"/>
      <c r="B5" s="165"/>
      <c r="C5" s="166"/>
      <c r="D5" s="166"/>
      <c r="E5" s="230" t="s">
        <v>45</v>
      </c>
      <c r="F5" s="231" t="s">
        <v>105</v>
      </c>
      <c r="G5" s="4" t="s">
        <v>24</v>
      </c>
      <c r="H5" s="5" t="s">
        <v>25</v>
      </c>
      <c r="I5" s="6" t="s">
        <v>26</v>
      </c>
      <c r="J5" s="7" t="s">
        <v>42</v>
      </c>
      <c r="K5" s="8" t="s">
        <v>27</v>
      </c>
      <c r="L5" s="4" t="s">
        <v>24</v>
      </c>
      <c r="M5" s="5" t="s">
        <v>25</v>
      </c>
      <c r="N5" s="6" t="s">
        <v>26</v>
      </c>
      <c r="O5" s="7" t="s">
        <v>42</v>
      </c>
      <c r="P5" s="9" t="s">
        <v>27</v>
      </c>
      <c r="Q5" s="10" t="s">
        <v>24</v>
      </c>
      <c r="R5" s="5" t="s">
        <v>25</v>
      </c>
      <c r="S5" s="6" t="s">
        <v>26</v>
      </c>
      <c r="T5" s="7" t="s">
        <v>42</v>
      </c>
      <c r="U5" s="8" t="s">
        <v>27</v>
      </c>
    </row>
    <row r="6" spans="1:51" ht="43.5" customHeight="1" x14ac:dyDescent="0.45">
      <c r="A6" s="12"/>
      <c r="B6" s="13"/>
      <c r="C6" s="13"/>
      <c r="D6" s="13"/>
      <c r="E6" s="48" t="s">
        <v>11</v>
      </c>
      <c r="F6" s="240">
        <v>0</v>
      </c>
      <c r="G6" s="58"/>
      <c r="H6" s="56"/>
      <c r="I6" s="56"/>
      <c r="J6" s="56"/>
      <c r="K6" s="57"/>
      <c r="L6" s="58"/>
      <c r="M6" s="56"/>
      <c r="N6" s="56"/>
      <c r="O6" s="56"/>
      <c r="P6" s="57"/>
      <c r="Q6" s="58"/>
      <c r="R6" s="56"/>
      <c r="S6" s="56"/>
      <c r="T6" s="56"/>
      <c r="U6" s="57"/>
    </row>
    <row r="7" spans="1:51" ht="13.9" hidden="1" x14ac:dyDescent="0.45">
      <c r="A7" s="12"/>
      <c r="B7" s="13"/>
      <c r="C7" s="13"/>
      <c r="D7" s="13"/>
      <c r="E7" s="48"/>
      <c r="F7" s="241"/>
      <c r="G7" s="58"/>
      <c r="H7" s="56"/>
      <c r="I7" s="56"/>
      <c r="J7" s="56"/>
      <c r="K7" s="57"/>
      <c r="L7" s="58"/>
      <c r="M7" s="56"/>
      <c r="N7" s="56"/>
      <c r="O7" s="56"/>
      <c r="P7" s="57"/>
      <c r="Q7" s="58"/>
      <c r="R7" s="56"/>
      <c r="S7" s="56"/>
      <c r="T7" s="56"/>
      <c r="U7" s="57"/>
    </row>
    <row r="8" spans="1:51" ht="44.2" customHeight="1" x14ac:dyDescent="0.45">
      <c r="A8" s="12"/>
      <c r="B8" s="13"/>
      <c r="C8" s="13"/>
      <c r="D8" s="13"/>
      <c r="E8" s="49" t="s">
        <v>12</v>
      </c>
      <c r="F8" s="242">
        <v>0</v>
      </c>
      <c r="G8" s="58"/>
      <c r="H8" s="56"/>
      <c r="I8" s="56"/>
      <c r="J8" s="56"/>
      <c r="K8" s="57"/>
      <c r="L8" s="58"/>
      <c r="M8" s="56"/>
      <c r="N8" s="56"/>
      <c r="O8" s="56"/>
      <c r="P8" s="57"/>
      <c r="Q8" s="58"/>
      <c r="R8" s="56"/>
      <c r="S8" s="56"/>
      <c r="T8" s="56"/>
      <c r="U8" s="57"/>
    </row>
    <row r="9" spans="1:51" ht="14.25" hidden="1" thickBot="1" x14ac:dyDescent="0.5">
      <c r="A9" s="12"/>
      <c r="B9" s="13"/>
      <c r="C9" s="13"/>
      <c r="D9" s="13"/>
      <c r="E9" s="49"/>
      <c r="F9" s="241">
        <f>SUM(G8:U8)</f>
        <v>0</v>
      </c>
      <c r="G9" s="61"/>
      <c r="H9" s="59"/>
      <c r="I9" s="59"/>
      <c r="J9" s="59"/>
      <c r="K9" s="60"/>
      <c r="L9" s="61"/>
      <c r="M9" s="59"/>
      <c r="N9" s="59"/>
      <c r="O9" s="59"/>
      <c r="P9" s="60"/>
      <c r="Q9" s="61"/>
      <c r="R9" s="59"/>
      <c r="S9" s="59"/>
      <c r="T9" s="59"/>
      <c r="U9" s="60"/>
    </row>
    <row r="10" spans="1:51" ht="44.2" customHeight="1" x14ac:dyDescent="0.45">
      <c r="A10" s="12"/>
      <c r="B10" s="13"/>
      <c r="C10" s="13"/>
      <c r="D10" s="13"/>
      <c r="E10" s="49" t="s">
        <v>13</v>
      </c>
      <c r="F10" s="242">
        <f>IF(F11&lt;0,"",IF(F11='TRI SIOAS 2024'!M19,F11,"Ha de ser igual al nombre de persones participants del 3r trimestre de TRI SIOAS 2022"))</f>
        <v>0</v>
      </c>
      <c r="G10" s="58"/>
      <c r="H10" s="56"/>
      <c r="I10" s="56"/>
      <c r="J10" s="56"/>
      <c r="K10" s="57"/>
      <c r="L10" s="58"/>
      <c r="M10" s="56"/>
      <c r="N10" s="56"/>
      <c r="O10" s="56"/>
      <c r="P10" s="57"/>
      <c r="Q10" s="58"/>
      <c r="R10" s="56"/>
      <c r="S10" s="56"/>
      <c r="T10" s="56"/>
      <c r="U10" s="57"/>
    </row>
    <row r="11" spans="1:51" ht="13.9" hidden="1" x14ac:dyDescent="0.45">
      <c r="A11" s="12"/>
      <c r="B11" s="13"/>
      <c r="C11" s="13"/>
      <c r="D11" s="13"/>
      <c r="E11" s="50"/>
      <c r="F11" s="243">
        <f>SUM(G10:U10)</f>
        <v>0</v>
      </c>
      <c r="G11" s="64"/>
      <c r="H11" s="62"/>
      <c r="I11" s="62"/>
      <c r="J11" s="62"/>
      <c r="K11" s="63"/>
      <c r="L11" s="64"/>
      <c r="M11" s="62"/>
      <c r="N11" s="62"/>
      <c r="O11" s="62"/>
      <c r="P11" s="63"/>
      <c r="Q11" s="64"/>
      <c r="R11" s="62"/>
      <c r="S11" s="62"/>
      <c r="T11" s="62"/>
      <c r="U11" s="63"/>
    </row>
    <row r="12" spans="1:51" ht="44.2" customHeight="1" thickBot="1" x14ac:dyDescent="0.5">
      <c r="A12" s="12"/>
      <c r="B12" s="14"/>
      <c r="C12" s="14"/>
      <c r="D12" s="15"/>
      <c r="E12" s="50" t="s">
        <v>14</v>
      </c>
      <c r="F12" s="244">
        <f>IF(F13&lt;0,"",IF(F13='TRI SIOAS 2024'!M24,F13,"Ha de ser igual al nombre de persones participants del 4t trimestre de TRI SIOAS 2022"))</f>
        <v>0</v>
      </c>
      <c r="G12" s="58"/>
      <c r="H12" s="56"/>
      <c r="I12" s="56"/>
      <c r="J12" s="56"/>
      <c r="K12" s="57"/>
      <c r="L12" s="58"/>
      <c r="M12" s="56"/>
      <c r="N12" s="56"/>
      <c r="O12" s="56"/>
      <c r="P12" s="57"/>
      <c r="Q12" s="58"/>
      <c r="R12" s="56"/>
      <c r="S12" s="56"/>
      <c r="T12" s="56"/>
      <c r="U12" s="57"/>
    </row>
    <row r="13" spans="1:51" ht="14.25" hidden="1" thickBot="1" x14ac:dyDescent="0.5">
      <c r="A13" s="12"/>
      <c r="B13" s="14"/>
      <c r="C13" s="14"/>
      <c r="D13" s="14"/>
      <c r="E13" s="80"/>
      <c r="F13" s="241">
        <f>SUM(G12:U12)</f>
        <v>0</v>
      </c>
      <c r="G13" s="83"/>
      <c r="H13" s="81"/>
      <c r="I13" s="81"/>
      <c r="J13" s="81"/>
      <c r="K13" s="82"/>
      <c r="L13" s="83"/>
      <c r="M13" s="81"/>
      <c r="N13" s="81"/>
      <c r="O13" s="81"/>
      <c r="P13" s="82"/>
      <c r="Q13" s="83"/>
      <c r="R13" s="81"/>
      <c r="S13" s="81"/>
      <c r="T13" s="81"/>
      <c r="U13" s="82"/>
    </row>
    <row r="14" spans="1:51" s="11" customFormat="1" ht="14.55" customHeight="1" thickBot="1" x14ac:dyDescent="0.5">
      <c r="A14" s="16"/>
      <c r="B14" s="17"/>
      <c r="C14" s="17"/>
      <c r="D14" s="17"/>
      <c r="E14" s="55" t="s">
        <v>43</v>
      </c>
      <c r="F14" s="245">
        <f>SUM(F7+F9+F11+F13)</f>
        <v>0</v>
      </c>
      <c r="G14" s="114">
        <f>SUM(G6+G8+G10+G12)</f>
        <v>0</v>
      </c>
      <c r="H14" s="116">
        <f>SUM(H6+H8+H10+H12)</f>
        <v>0</v>
      </c>
      <c r="I14" s="116">
        <f t="shared" ref="I14:U14" si="0">SUM(I6+I8+I10+I12)</f>
        <v>0</v>
      </c>
      <c r="J14" s="116">
        <f t="shared" si="0"/>
        <v>0</v>
      </c>
      <c r="K14" s="115">
        <f t="shared" si="0"/>
        <v>0</v>
      </c>
      <c r="L14" s="114">
        <f t="shared" si="0"/>
        <v>0</v>
      </c>
      <c r="M14" s="116">
        <f t="shared" si="0"/>
        <v>0</v>
      </c>
      <c r="N14" s="116">
        <f t="shared" si="0"/>
        <v>0</v>
      </c>
      <c r="O14" s="116">
        <f t="shared" si="0"/>
        <v>0</v>
      </c>
      <c r="P14" s="115">
        <f t="shared" si="0"/>
        <v>0</v>
      </c>
      <c r="Q14" s="114">
        <f t="shared" si="0"/>
        <v>0</v>
      </c>
      <c r="R14" s="116">
        <f t="shared" si="0"/>
        <v>0</v>
      </c>
      <c r="S14" s="116">
        <f t="shared" si="0"/>
        <v>0</v>
      </c>
      <c r="T14" s="116">
        <f t="shared" si="0"/>
        <v>0</v>
      </c>
      <c r="U14" s="115">
        <f t="shared" si="0"/>
        <v>0</v>
      </c>
    </row>
    <row r="15" spans="1:51" s="237" customFormat="1" ht="47.2" customHeight="1" thickBot="1" x14ac:dyDescent="0.45">
      <c r="A15" s="236" t="s">
        <v>17</v>
      </c>
      <c r="E15" s="238"/>
      <c r="F15" s="246"/>
      <c r="G15" s="239"/>
      <c r="H15" s="239"/>
      <c r="I15" s="239"/>
      <c r="J15" s="239"/>
      <c r="K15" s="239"/>
      <c r="L15" s="239"/>
      <c r="M15" s="239"/>
      <c r="N15" s="239"/>
      <c r="O15" s="239"/>
      <c r="P15" s="239"/>
      <c r="Q15" s="239"/>
      <c r="R15" s="239"/>
      <c r="S15" s="239"/>
      <c r="T15" s="239"/>
      <c r="U15" s="239"/>
    </row>
    <row r="16" spans="1:51" ht="60.7" customHeight="1" thickBot="1" x14ac:dyDescent="0.5">
      <c r="A16" s="226" t="s">
        <v>53</v>
      </c>
      <c r="B16" s="227" t="s">
        <v>106</v>
      </c>
      <c r="C16" s="227" t="s">
        <v>5</v>
      </c>
      <c r="D16" s="228" t="s">
        <v>28</v>
      </c>
      <c r="E16" s="229" t="s">
        <v>99</v>
      </c>
      <c r="F16" s="51" t="s">
        <v>44</v>
      </c>
      <c r="G16" s="262" t="s">
        <v>81</v>
      </c>
      <c r="H16" s="262"/>
      <c r="I16" s="262"/>
      <c r="J16" s="262"/>
      <c r="K16" s="263"/>
      <c r="L16" s="262" t="s">
        <v>82</v>
      </c>
      <c r="M16" s="262"/>
      <c r="N16" s="262"/>
      <c r="O16" s="262"/>
      <c r="P16" s="262"/>
      <c r="Q16" s="264" t="s">
        <v>83</v>
      </c>
      <c r="R16" s="262"/>
      <c r="S16" s="262"/>
      <c r="T16" s="262"/>
      <c r="U16" s="263"/>
    </row>
    <row r="17" spans="1:21" ht="48.7" customHeight="1" thickBot="1" x14ac:dyDescent="0.5">
      <c r="A17" s="164"/>
      <c r="B17" s="165"/>
      <c r="C17" s="166"/>
      <c r="D17" s="166"/>
      <c r="E17" s="230" t="s">
        <v>45</v>
      </c>
      <c r="F17" s="231" t="s">
        <v>105</v>
      </c>
      <c r="G17" s="4" t="s">
        <v>24</v>
      </c>
      <c r="H17" s="5" t="s">
        <v>25</v>
      </c>
      <c r="I17" s="6" t="s">
        <v>26</v>
      </c>
      <c r="J17" s="7" t="s">
        <v>42</v>
      </c>
      <c r="K17" s="8" t="s">
        <v>27</v>
      </c>
      <c r="L17" s="4" t="s">
        <v>24</v>
      </c>
      <c r="M17" s="5" t="s">
        <v>25</v>
      </c>
      <c r="N17" s="6" t="s">
        <v>26</v>
      </c>
      <c r="O17" s="7" t="s">
        <v>42</v>
      </c>
      <c r="P17" s="9" t="s">
        <v>27</v>
      </c>
      <c r="Q17" s="10" t="s">
        <v>24</v>
      </c>
      <c r="R17" s="5" t="s">
        <v>25</v>
      </c>
      <c r="S17" s="6" t="s">
        <v>26</v>
      </c>
      <c r="T17" s="7" t="s">
        <v>42</v>
      </c>
      <c r="U17" s="8" t="s">
        <v>27</v>
      </c>
    </row>
    <row r="18" spans="1:21" ht="43.5" customHeight="1" x14ac:dyDescent="0.45">
      <c r="A18" s="12"/>
      <c r="B18" s="13"/>
      <c r="C18" s="13"/>
      <c r="D18" s="13"/>
      <c r="E18" s="48" t="s">
        <v>11</v>
      </c>
      <c r="F18" s="240">
        <f>IF(F19&lt;0,"",IF(F19='TRI SIOAS 2024'!M33,F19,"Ha de ser igual al nombre de persones participants del 1r trimestre de TRI SIOAS 2022"))</f>
        <v>0</v>
      </c>
      <c r="G18" s="58"/>
      <c r="H18" s="56"/>
      <c r="I18" s="56"/>
      <c r="J18" s="56"/>
      <c r="K18" s="57"/>
      <c r="L18" s="58"/>
      <c r="M18" s="56"/>
      <c r="N18" s="56"/>
      <c r="O18" s="56"/>
      <c r="P18" s="57"/>
      <c r="Q18" s="58"/>
      <c r="R18" s="56"/>
      <c r="S18" s="56"/>
      <c r="T18" s="56"/>
      <c r="U18" s="57"/>
    </row>
    <row r="19" spans="1:21" ht="14.25" hidden="1" thickBot="1" x14ac:dyDescent="0.5">
      <c r="A19" s="12"/>
      <c r="B19" s="13"/>
      <c r="C19" s="13"/>
      <c r="D19" s="13"/>
      <c r="E19" s="48"/>
      <c r="F19" s="247">
        <f>SUM(G18:U18)</f>
        <v>0</v>
      </c>
      <c r="G19" s="58"/>
      <c r="H19" s="56"/>
      <c r="I19" s="56"/>
      <c r="J19" s="56"/>
      <c r="K19" s="57"/>
      <c r="L19" s="58"/>
      <c r="M19" s="56"/>
      <c r="N19" s="56"/>
      <c r="O19" s="56"/>
      <c r="P19" s="57"/>
      <c r="Q19" s="58"/>
      <c r="R19" s="56"/>
      <c r="S19" s="56"/>
      <c r="T19" s="56"/>
      <c r="U19" s="57"/>
    </row>
    <row r="20" spans="1:21" ht="44.2" customHeight="1" x14ac:dyDescent="0.45">
      <c r="A20" s="12"/>
      <c r="B20" s="13"/>
      <c r="C20" s="13"/>
      <c r="D20" s="13"/>
      <c r="E20" s="49" t="s">
        <v>12</v>
      </c>
      <c r="F20" s="248">
        <f>IF(F21&lt;0,"",IF(F21='TRI SIOAS 2024'!M38,F21,"Ha de ser igual al nombre de persones participants del 2n trimestre de TRI SIOAS 2022"))</f>
        <v>0</v>
      </c>
      <c r="G20" s="58"/>
      <c r="H20" s="56"/>
      <c r="I20" s="56"/>
      <c r="J20" s="56"/>
      <c r="K20" s="57"/>
      <c r="L20" s="58"/>
      <c r="M20" s="56"/>
      <c r="N20" s="56"/>
      <c r="O20" s="56"/>
      <c r="P20" s="57"/>
      <c r="Q20" s="58"/>
      <c r="R20" s="56"/>
      <c r="S20" s="56"/>
      <c r="T20" s="56"/>
      <c r="U20" s="57"/>
    </row>
    <row r="21" spans="1:21" ht="14.25" hidden="1" thickBot="1" x14ac:dyDescent="0.5">
      <c r="A21" s="12"/>
      <c r="B21" s="13"/>
      <c r="C21" s="13"/>
      <c r="D21" s="13"/>
      <c r="E21" s="49"/>
      <c r="F21" s="247">
        <f>SUM(G20:U20)</f>
        <v>0</v>
      </c>
      <c r="G21" s="61"/>
      <c r="H21" s="59"/>
      <c r="I21" s="59"/>
      <c r="J21" s="59"/>
      <c r="K21" s="60"/>
      <c r="L21" s="61"/>
      <c r="M21" s="59"/>
      <c r="N21" s="59"/>
      <c r="O21" s="59"/>
      <c r="P21" s="60"/>
      <c r="Q21" s="61"/>
      <c r="R21" s="59"/>
      <c r="S21" s="59"/>
      <c r="T21" s="59"/>
      <c r="U21" s="60"/>
    </row>
    <row r="22" spans="1:21" ht="44.2" customHeight="1" x14ac:dyDescent="0.45">
      <c r="A22" s="12"/>
      <c r="B22" s="13"/>
      <c r="C22" s="13"/>
      <c r="D22" s="13"/>
      <c r="E22" s="49" t="s">
        <v>13</v>
      </c>
      <c r="F22" s="248">
        <f>IF(F23&lt;0,"",IF(F23='TRI SIOAS 2024'!M43,F23,"Ha de ser igual al nombre de persones participants del 3r trimestre de TRI SIOAS 2022"))</f>
        <v>0</v>
      </c>
      <c r="G22" s="58"/>
      <c r="H22" s="56"/>
      <c r="I22" s="56"/>
      <c r="J22" s="56"/>
      <c r="K22" s="57"/>
      <c r="L22" s="58"/>
      <c r="M22" s="56"/>
      <c r="N22" s="56"/>
      <c r="O22" s="56"/>
      <c r="P22" s="57"/>
      <c r="Q22" s="58"/>
      <c r="R22" s="56"/>
      <c r="S22" s="56"/>
      <c r="T22" s="56"/>
      <c r="U22" s="57"/>
    </row>
    <row r="23" spans="1:21" ht="13.9" hidden="1" x14ac:dyDescent="0.45">
      <c r="A23" s="12"/>
      <c r="B23" s="13"/>
      <c r="C23" s="13"/>
      <c r="D23" s="13"/>
      <c r="E23" s="50"/>
      <c r="F23" s="249">
        <f>SUM(G22:U22)</f>
        <v>0</v>
      </c>
      <c r="G23" s="64"/>
      <c r="H23" s="62"/>
      <c r="I23" s="62"/>
      <c r="J23" s="62"/>
      <c r="K23" s="63"/>
      <c r="L23" s="64"/>
      <c r="M23" s="62"/>
      <c r="N23" s="62"/>
      <c r="O23" s="62"/>
      <c r="P23" s="63"/>
      <c r="Q23" s="64"/>
      <c r="R23" s="62"/>
      <c r="S23" s="62"/>
      <c r="T23" s="62"/>
      <c r="U23" s="63"/>
    </row>
    <row r="24" spans="1:21" ht="44.2" customHeight="1" thickBot="1" x14ac:dyDescent="0.5">
      <c r="A24" s="12"/>
      <c r="B24" s="14"/>
      <c r="C24" s="14"/>
      <c r="D24" s="15"/>
      <c r="E24" s="50" t="s">
        <v>14</v>
      </c>
      <c r="F24" s="250">
        <f>IF(F25&lt;0,"",IF(F25='TRI SIOAS 2024'!M48,F25,"Ha de ser igual al nombre de persones participants del 4t trimestre de TRI SIOAS 2022"))</f>
        <v>0</v>
      </c>
      <c r="G24" s="58"/>
      <c r="H24" s="56"/>
      <c r="I24" s="56"/>
      <c r="J24" s="56"/>
      <c r="K24" s="57"/>
      <c r="L24" s="58"/>
      <c r="M24" s="56"/>
      <c r="N24" s="56"/>
      <c r="O24" s="56"/>
      <c r="P24" s="57"/>
      <c r="Q24" s="58"/>
      <c r="R24" s="56"/>
      <c r="S24" s="56"/>
      <c r="T24" s="56"/>
      <c r="U24" s="57"/>
    </row>
    <row r="25" spans="1:21" ht="14.25" hidden="1" thickBot="1" x14ac:dyDescent="0.5">
      <c r="A25" s="12"/>
      <c r="B25" s="14"/>
      <c r="C25" s="14"/>
      <c r="D25" s="14"/>
      <c r="E25" s="80"/>
      <c r="F25" s="247">
        <f>SUM(G24:U24)</f>
        <v>0</v>
      </c>
      <c r="G25" s="83"/>
      <c r="H25" s="81"/>
      <c r="I25" s="81"/>
      <c r="J25" s="81"/>
      <c r="K25" s="82"/>
      <c r="L25" s="83"/>
      <c r="M25" s="81"/>
      <c r="N25" s="81"/>
      <c r="O25" s="81"/>
      <c r="P25" s="82"/>
      <c r="Q25" s="83"/>
      <c r="R25" s="81"/>
      <c r="S25" s="81"/>
      <c r="T25" s="81"/>
      <c r="U25" s="82"/>
    </row>
    <row r="26" spans="1:21" s="11" customFormat="1" ht="14.55" customHeight="1" thickBot="1" x14ac:dyDescent="0.5">
      <c r="A26" s="16"/>
      <c r="B26" s="17"/>
      <c r="C26" s="17"/>
      <c r="D26" s="17"/>
      <c r="E26" s="55" t="s">
        <v>43</v>
      </c>
      <c r="F26" s="251">
        <f>SUM(F19+F21+F23+F25)</f>
        <v>0</v>
      </c>
      <c r="G26" s="114">
        <f>SUM(G18+G20+G22+G24)</f>
        <v>0</v>
      </c>
      <c r="H26" s="116">
        <f t="shared" ref="H26:U26" si="1">SUM(H18+H20+H22+H24)</f>
        <v>0</v>
      </c>
      <c r="I26" s="116">
        <f t="shared" si="1"/>
        <v>0</v>
      </c>
      <c r="J26" s="116">
        <f t="shared" si="1"/>
        <v>0</v>
      </c>
      <c r="K26" s="115">
        <f t="shared" si="1"/>
        <v>0</v>
      </c>
      <c r="L26" s="114">
        <f t="shared" si="1"/>
        <v>0</v>
      </c>
      <c r="M26" s="116">
        <f t="shared" si="1"/>
        <v>0</v>
      </c>
      <c r="N26" s="116">
        <f t="shared" si="1"/>
        <v>0</v>
      </c>
      <c r="O26" s="116">
        <f t="shared" si="1"/>
        <v>0</v>
      </c>
      <c r="P26" s="115">
        <f>SUM(P18+P20+P22+P24)</f>
        <v>0</v>
      </c>
      <c r="Q26" s="114">
        <f t="shared" si="1"/>
        <v>0</v>
      </c>
      <c r="R26" s="116">
        <f t="shared" si="1"/>
        <v>0</v>
      </c>
      <c r="S26" s="116">
        <f t="shared" si="1"/>
        <v>0</v>
      </c>
      <c r="T26" s="116">
        <f t="shared" si="1"/>
        <v>0</v>
      </c>
      <c r="U26" s="115">
        <f t="shared" si="1"/>
        <v>0</v>
      </c>
    </row>
    <row r="27" spans="1:21" s="237" customFormat="1" ht="47.2" customHeight="1" thickBot="1" x14ac:dyDescent="0.45">
      <c r="A27" s="236" t="s">
        <v>18</v>
      </c>
      <c r="E27" s="238"/>
      <c r="F27" s="246"/>
      <c r="G27" s="239"/>
      <c r="H27" s="239"/>
      <c r="I27" s="239"/>
      <c r="J27" s="239"/>
      <c r="K27" s="239"/>
      <c r="L27" s="239"/>
      <c r="M27" s="239"/>
      <c r="N27" s="239"/>
      <c r="O27" s="239"/>
      <c r="P27" s="239"/>
      <c r="Q27" s="239"/>
      <c r="R27" s="239"/>
      <c r="S27" s="239"/>
      <c r="T27" s="239"/>
      <c r="U27" s="239"/>
    </row>
    <row r="28" spans="1:21" ht="60.7" customHeight="1" thickBot="1" x14ac:dyDescent="0.5">
      <c r="A28" s="226" t="s">
        <v>53</v>
      </c>
      <c r="B28" s="227" t="s">
        <v>106</v>
      </c>
      <c r="C28" s="227" t="s">
        <v>5</v>
      </c>
      <c r="D28" s="228" t="s">
        <v>28</v>
      </c>
      <c r="E28" s="229" t="s">
        <v>99</v>
      </c>
      <c r="F28" s="51" t="s">
        <v>44</v>
      </c>
      <c r="G28" s="262" t="s">
        <v>81</v>
      </c>
      <c r="H28" s="262"/>
      <c r="I28" s="262"/>
      <c r="J28" s="262"/>
      <c r="K28" s="263"/>
      <c r="L28" s="262" t="s">
        <v>82</v>
      </c>
      <c r="M28" s="262"/>
      <c r="N28" s="262"/>
      <c r="O28" s="262"/>
      <c r="P28" s="262"/>
      <c r="Q28" s="264" t="s">
        <v>83</v>
      </c>
      <c r="R28" s="262"/>
      <c r="S28" s="262"/>
      <c r="T28" s="262"/>
      <c r="U28" s="263"/>
    </row>
    <row r="29" spans="1:21" ht="48.7" customHeight="1" thickBot="1" x14ac:dyDescent="0.5">
      <c r="A29" s="164"/>
      <c r="B29" s="165"/>
      <c r="C29" s="166"/>
      <c r="D29" s="166"/>
      <c r="E29" s="230" t="s">
        <v>45</v>
      </c>
      <c r="F29" s="231" t="s">
        <v>105</v>
      </c>
      <c r="G29" s="4" t="s">
        <v>24</v>
      </c>
      <c r="H29" s="5" t="s">
        <v>25</v>
      </c>
      <c r="I29" s="6" t="s">
        <v>26</v>
      </c>
      <c r="J29" s="7" t="s">
        <v>42</v>
      </c>
      <c r="K29" s="8" t="s">
        <v>27</v>
      </c>
      <c r="L29" s="4" t="s">
        <v>24</v>
      </c>
      <c r="M29" s="5" t="s">
        <v>25</v>
      </c>
      <c r="N29" s="6" t="s">
        <v>26</v>
      </c>
      <c r="O29" s="7" t="s">
        <v>42</v>
      </c>
      <c r="P29" s="9" t="s">
        <v>27</v>
      </c>
      <c r="Q29" s="10" t="s">
        <v>24</v>
      </c>
      <c r="R29" s="5" t="s">
        <v>25</v>
      </c>
      <c r="S29" s="6" t="s">
        <v>26</v>
      </c>
      <c r="T29" s="7" t="s">
        <v>42</v>
      </c>
      <c r="U29" s="8" t="s">
        <v>27</v>
      </c>
    </row>
    <row r="30" spans="1:21" ht="43.5" customHeight="1" x14ac:dyDescent="0.45">
      <c r="A30" s="12"/>
      <c r="B30" s="13"/>
      <c r="C30" s="13"/>
      <c r="D30" s="13"/>
      <c r="E30" s="48" t="s">
        <v>11</v>
      </c>
      <c r="F30" s="240">
        <f>IF(F31&lt;0,"",IF(F31='TRI SIOAS 2024'!M57,F31,"Ha de ser igual al nombre de persones participants del 1r trimestre de TRI SIOAS 2022"))</f>
        <v>0</v>
      </c>
      <c r="G30" s="58"/>
      <c r="H30" s="56"/>
      <c r="I30" s="56"/>
      <c r="J30" s="56"/>
      <c r="K30" s="57"/>
      <c r="L30" s="58"/>
      <c r="M30" s="56"/>
      <c r="N30" s="56"/>
      <c r="O30" s="56"/>
      <c r="P30" s="57"/>
      <c r="Q30" s="58"/>
      <c r="R30" s="56"/>
      <c r="S30" s="56"/>
      <c r="T30" s="56"/>
      <c r="U30" s="57"/>
    </row>
    <row r="31" spans="1:21" ht="14.25" hidden="1" thickBot="1" x14ac:dyDescent="0.5">
      <c r="A31" s="12"/>
      <c r="B31" s="13"/>
      <c r="C31" s="13"/>
      <c r="D31" s="13"/>
      <c r="E31" s="48"/>
      <c r="F31" s="247">
        <f>SUM(G30:U30)</f>
        <v>0</v>
      </c>
      <c r="G31" s="58"/>
      <c r="H31" s="56"/>
      <c r="I31" s="56"/>
      <c r="J31" s="56"/>
      <c r="K31" s="57"/>
      <c r="L31" s="58"/>
      <c r="M31" s="56"/>
      <c r="N31" s="56"/>
      <c r="O31" s="56"/>
      <c r="P31" s="57"/>
      <c r="Q31" s="58"/>
      <c r="R31" s="56"/>
      <c r="S31" s="56"/>
      <c r="T31" s="56"/>
      <c r="U31" s="57"/>
    </row>
    <row r="32" spans="1:21" ht="44.2" customHeight="1" x14ac:dyDescent="0.45">
      <c r="A32" s="12"/>
      <c r="B32" s="13"/>
      <c r="C32" s="13"/>
      <c r="D32" s="13"/>
      <c r="E32" s="49" t="s">
        <v>12</v>
      </c>
      <c r="F32" s="248">
        <f>IF(F33&lt;0,"",IF(F33='TRI SIOAS 2024'!M62,F33,"Ha de ser igual al nombre de persones participants del 2n trimestre de TRI SIOAS 2022"))</f>
        <v>0</v>
      </c>
      <c r="G32" s="58"/>
      <c r="H32" s="56"/>
      <c r="I32" s="56"/>
      <c r="J32" s="56"/>
      <c r="K32" s="57"/>
      <c r="L32" s="58"/>
      <c r="M32" s="56"/>
      <c r="N32" s="56"/>
      <c r="O32" s="56"/>
      <c r="P32" s="57"/>
      <c r="Q32" s="58"/>
      <c r="R32" s="56"/>
      <c r="S32" s="56"/>
      <c r="T32" s="56"/>
      <c r="U32" s="57"/>
    </row>
    <row r="33" spans="1:21" ht="14.25" hidden="1" thickBot="1" x14ac:dyDescent="0.5">
      <c r="A33" s="12"/>
      <c r="B33" s="13"/>
      <c r="C33" s="13"/>
      <c r="D33" s="13"/>
      <c r="E33" s="49"/>
      <c r="F33" s="247">
        <f>SUM(G32:U32)</f>
        <v>0</v>
      </c>
      <c r="G33" s="61"/>
      <c r="H33" s="59"/>
      <c r="I33" s="59"/>
      <c r="J33" s="59"/>
      <c r="K33" s="60"/>
      <c r="L33" s="61"/>
      <c r="M33" s="59"/>
      <c r="N33" s="59"/>
      <c r="O33" s="59"/>
      <c r="P33" s="60"/>
      <c r="Q33" s="61"/>
      <c r="R33" s="59"/>
      <c r="S33" s="59"/>
      <c r="T33" s="59"/>
      <c r="U33" s="60"/>
    </row>
    <row r="34" spans="1:21" ht="44.2" customHeight="1" x14ac:dyDescent="0.45">
      <c r="A34" s="12"/>
      <c r="B34" s="13"/>
      <c r="C34" s="13"/>
      <c r="D34" s="13"/>
      <c r="E34" s="49" t="s">
        <v>13</v>
      </c>
      <c r="F34" s="248">
        <f>IF(F35&lt;0,"",IF(F35='TRI SIOAS 2024'!M67,F35,"Ha de ser igual al nombre de persones participants del 3r trimestre de TRI SIOAS 2022"))</f>
        <v>0</v>
      </c>
      <c r="G34" s="58"/>
      <c r="H34" s="56"/>
      <c r="I34" s="56"/>
      <c r="J34" s="56"/>
      <c r="K34" s="57"/>
      <c r="L34" s="58"/>
      <c r="M34" s="56"/>
      <c r="N34" s="56"/>
      <c r="O34" s="56"/>
      <c r="P34" s="57"/>
      <c r="Q34" s="58"/>
      <c r="R34" s="56"/>
      <c r="S34" s="56"/>
      <c r="T34" s="56"/>
      <c r="U34" s="57"/>
    </row>
    <row r="35" spans="1:21" ht="13.9" hidden="1" x14ac:dyDescent="0.45">
      <c r="A35" s="12"/>
      <c r="B35" s="13"/>
      <c r="C35" s="13"/>
      <c r="D35" s="13"/>
      <c r="E35" s="50"/>
      <c r="F35" s="249">
        <f>SUM(G34:U34)</f>
        <v>0</v>
      </c>
      <c r="G35" s="64"/>
      <c r="H35" s="62"/>
      <c r="I35" s="62"/>
      <c r="J35" s="62"/>
      <c r="K35" s="63"/>
      <c r="L35" s="64"/>
      <c r="M35" s="62"/>
      <c r="N35" s="62"/>
      <c r="O35" s="62"/>
      <c r="P35" s="63"/>
      <c r="Q35" s="64"/>
      <c r="R35" s="62"/>
      <c r="S35" s="62"/>
      <c r="T35" s="62"/>
      <c r="U35" s="63"/>
    </row>
    <row r="36" spans="1:21" ht="44.2" customHeight="1" thickBot="1" x14ac:dyDescent="0.5">
      <c r="A36" s="12"/>
      <c r="B36" s="14"/>
      <c r="C36" s="14"/>
      <c r="D36" s="15"/>
      <c r="E36" s="50" t="s">
        <v>14</v>
      </c>
      <c r="F36" s="250">
        <f>IF(F37&lt;0,"",IF(F37='TRI SIOAS 2024'!M72,F37,"Ha de ser igual al nombre de persones participants del 4t trimestre de TRI SIOAS 2022"))</f>
        <v>0</v>
      </c>
      <c r="G36" s="58"/>
      <c r="H36" s="56"/>
      <c r="I36" s="56"/>
      <c r="J36" s="56"/>
      <c r="K36" s="57"/>
      <c r="L36" s="58"/>
      <c r="M36" s="56"/>
      <c r="N36" s="56"/>
      <c r="O36" s="56"/>
      <c r="P36" s="57"/>
      <c r="Q36" s="58"/>
      <c r="R36" s="56"/>
      <c r="S36" s="56"/>
      <c r="T36" s="56"/>
      <c r="U36" s="57"/>
    </row>
    <row r="37" spans="1:21" ht="14.25" hidden="1" thickBot="1" x14ac:dyDescent="0.5">
      <c r="A37" s="12"/>
      <c r="B37" s="14"/>
      <c r="C37" s="14"/>
      <c r="D37" s="14"/>
      <c r="E37" s="80"/>
      <c r="F37" s="247">
        <f>SUM(G36:U36)</f>
        <v>0</v>
      </c>
      <c r="G37" s="83"/>
      <c r="H37" s="81"/>
      <c r="I37" s="81"/>
      <c r="J37" s="81"/>
      <c r="K37" s="82"/>
      <c r="L37" s="83"/>
      <c r="M37" s="81"/>
      <c r="N37" s="81"/>
      <c r="O37" s="81"/>
      <c r="P37" s="82"/>
      <c r="Q37" s="83"/>
      <c r="R37" s="81"/>
      <c r="S37" s="81"/>
      <c r="T37" s="81"/>
      <c r="U37" s="82"/>
    </row>
    <row r="38" spans="1:21" s="11" customFormat="1" ht="14.55" customHeight="1" thickBot="1" x14ac:dyDescent="0.5">
      <c r="A38" s="16"/>
      <c r="B38" s="17"/>
      <c r="C38" s="17"/>
      <c r="D38" s="17"/>
      <c r="E38" s="55" t="s">
        <v>43</v>
      </c>
      <c r="F38" s="251">
        <f>SUM(F31+F33+F35+F37)</f>
        <v>0</v>
      </c>
      <c r="G38" s="114">
        <f>SUM(G30+G32+G34+G36)</f>
        <v>0</v>
      </c>
      <c r="H38" s="116">
        <f t="shared" ref="H38:U38" si="2">SUM(H30+H32+H34+H36)</f>
        <v>0</v>
      </c>
      <c r="I38" s="116">
        <f t="shared" si="2"/>
        <v>0</v>
      </c>
      <c r="J38" s="116">
        <f t="shared" si="2"/>
        <v>0</v>
      </c>
      <c r="K38" s="115">
        <f t="shared" si="2"/>
        <v>0</v>
      </c>
      <c r="L38" s="114">
        <f t="shared" si="2"/>
        <v>0</v>
      </c>
      <c r="M38" s="116">
        <f t="shared" si="2"/>
        <v>0</v>
      </c>
      <c r="N38" s="116">
        <f t="shared" si="2"/>
        <v>0</v>
      </c>
      <c r="O38" s="116">
        <f t="shared" si="2"/>
        <v>0</v>
      </c>
      <c r="P38" s="115">
        <f t="shared" si="2"/>
        <v>0</v>
      </c>
      <c r="Q38" s="114">
        <f t="shared" si="2"/>
        <v>0</v>
      </c>
      <c r="R38" s="116">
        <f t="shared" si="2"/>
        <v>0</v>
      </c>
      <c r="S38" s="116">
        <f t="shared" si="2"/>
        <v>0</v>
      </c>
      <c r="T38" s="116">
        <f t="shared" si="2"/>
        <v>0</v>
      </c>
      <c r="U38" s="115">
        <f t="shared" si="2"/>
        <v>0</v>
      </c>
    </row>
    <row r="39" spans="1:21" s="237" customFormat="1" ht="47.2" customHeight="1" thickBot="1" x14ac:dyDescent="0.45">
      <c r="A39" s="236" t="s">
        <v>21</v>
      </c>
      <c r="E39" s="238"/>
      <c r="F39" s="246"/>
      <c r="G39" s="239"/>
      <c r="H39" s="239"/>
      <c r="I39" s="239"/>
      <c r="J39" s="239"/>
      <c r="K39" s="239"/>
      <c r="L39" s="239"/>
      <c r="M39" s="239"/>
      <c r="N39" s="239"/>
      <c r="O39" s="239"/>
      <c r="P39" s="239"/>
      <c r="Q39" s="239"/>
      <c r="R39" s="239"/>
      <c r="S39" s="239"/>
      <c r="T39" s="239"/>
      <c r="U39" s="239"/>
    </row>
    <row r="40" spans="1:21" ht="60.7" customHeight="1" thickBot="1" x14ac:dyDescent="0.5">
      <c r="A40" s="226" t="s">
        <v>53</v>
      </c>
      <c r="B40" s="227" t="s">
        <v>106</v>
      </c>
      <c r="C40" s="227" t="s">
        <v>5</v>
      </c>
      <c r="D40" s="228" t="s">
        <v>28</v>
      </c>
      <c r="E40" s="229" t="s">
        <v>99</v>
      </c>
      <c r="F40" s="51" t="s">
        <v>44</v>
      </c>
      <c r="G40" s="262" t="s">
        <v>81</v>
      </c>
      <c r="H40" s="262"/>
      <c r="I40" s="262"/>
      <c r="J40" s="262"/>
      <c r="K40" s="263"/>
      <c r="L40" s="262" t="s">
        <v>82</v>
      </c>
      <c r="M40" s="262"/>
      <c r="N40" s="262"/>
      <c r="O40" s="262"/>
      <c r="P40" s="262"/>
      <c r="Q40" s="264" t="s">
        <v>83</v>
      </c>
      <c r="R40" s="262"/>
      <c r="S40" s="262"/>
      <c r="T40" s="262"/>
      <c r="U40" s="263"/>
    </row>
    <row r="41" spans="1:21" ht="48.7" customHeight="1" thickBot="1" x14ac:dyDescent="0.5">
      <c r="A41" s="164"/>
      <c r="B41" s="165"/>
      <c r="C41" s="166"/>
      <c r="D41" s="166"/>
      <c r="E41" s="230" t="s">
        <v>45</v>
      </c>
      <c r="F41" s="231" t="s">
        <v>105</v>
      </c>
      <c r="G41" s="4" t="s">
        <v>24</v>
      </c>
      <c r="H41" s="5" t="s">
        <v>25</v>
      </c>
      <c r="I41" s="6" t="s">
        <v>26</v>
      </c>
      <c r="J41" s="7" t="s">
        <v>42</v>
      </c>
      <c r="K41" s="8" t="s">
        <v>27</v>
      </c>
      <c r="L41" s="4" t="s">
        <v>24</v>
      </c>
      <c r="M41" s="5" t="s">
        <v>25</v>
      </c>
      <c r="N41" s="6" t="s">
        <v>26</v>
      </c>
      <c r="O41" s="7" t="s">
        <v>42</v>
      </c>
      <c r="P41" s="9" t="s">
        <v>27</v>
      </c>
      <c r="Q41" s="10" t="s">
        <v>24</v>
      </c>
      <c r="R41" s="5" t="s">
        <v>25</v>
      </c>
      <c r="S41" s="6" t="s">
        <v>26</v>
      </c>
      <c r="T41" s="7" t="s">
        <v>42</v>
      </c>
      <c r="U41" s="8" t="s">
        <v>27</v>
      </c>
    </row>
    <row r="42" spans="1:21" ht="43.5" customHeight="1" x14ac:dyDescent="0.45">
      <c r="A42" s="12"/>
      <c r="B42" s="13"/>
      <c r="C42" s="13"/>
      <c r="D42" s="13"/>
      <c r="E42" s="48" t="s">
        <v>11</v>
      </c>
      <c r="F42" s="240">
        <f>IF(F43&lt;0,"",IF(F43='TRI SIOAS 2024'!M81,F43,"Ha de ser igual al nombre de persones participants del 1r trimestre de TRI SIOAS 2022"))</f>
        <v>0</v>
      </c>
      <c r="G42" s="58"/>
      <c r="H42" s="56"/>
      <c r="I42" s="56"/>
      <c r="J42" s="56"/>
      <c r="K42" s="57"/>
      <c r="L42" s="58"/>
      <c r="M42" s="56"/>
      <c r="N42" s="56"/>
      <c r="O42" s="56"/>
      <c r="P42" s="57"/>
      <c r="Q42" s="58"/>
      <c r="R42" s="56"/>
      <c r="S42" s="56"/>
      <c r="T42" s="56"/>
      <c r="U42" s="57"/>
    </row>
    <row r="43" spans="1:21" ht="14.25" hidden="1" thickBot="1" x14ac:dyDescent="0.5">
      <c r="A43" s="12"/>
      <c r="B43" s="13"/>
      <c r="C43" s="13"/>
      <c r="D43" s="13"/>
      <c r="E43" s="48"/>
      <c r="F43" s="247">
        <f>SUM(G42:U42)</f>
        <v>0</v>
      </c>
      <c r="G43" s="58"/>
      <c r="H43" s="56"/>
      <c r="I43" s="56"/>
      <c r="J43" s="56"/>
      <c r="K43" s="57"/>
      <c r="L43" s="58"/>
      <c r="M43" s="56"/>
      <c r="N43" s="56"/>
      <c r="O43" s="56"/>
      <c r="P43" s="57"/>
      <c r="Q43" s="58"/>
      <c r="R43" s="56"/>
      <c r="S43" s="56"/>
      <c r="T43" s="56"/>
      <c r="U43" s="57"/>
    </row>
    <row r="44" spans="1:21" ht="44.2" customHeight="1" x14ac:dyDescent="0.45">
      <c r="A44" s="12"/>
      <c r="B44" s="13"/>
      <c r="C44" s="13"/>
      <c r="D44" s="13"/>
      <c r="E44" s="49" t="s">
        <v>12</v>
      </c>
      <c r="F44" s="248">
        <f>IF(F45&lt;0,"",IF(F45='TRI SIOAS 2024'!M86,F45,"Ha de ser igual al nombre de persones participants del 2n trimestre de TRI SIOAS 2022"))</f>
        <v>0</v>
      </c>
      <c r="G44" s="58"/>
      <c r="H44" s="56"/>
      <c r="I44" s="56"/>
      <c r="J44" s="56"/>
      <c r="K44" s="57"/>
      <c r="L44" s="58"/>
      <c r="M44" s="56"/>
      <c r="N44" s="56"/>
      <c r="O44" s="56"/>
      <c r="P44" s="57"/>
      <c r="Q44" s="58"/>
      <c r="R44" s="56"/>
      <c r="S44" s="56"/>
      <c r="T44" s="56"/>
      <c r="U44" s="57"/>
    </row>
    <row r="45" spans="1:21" ht="14.25" hidden="1" thickBot="1" x14ac:dyDescent="0.5">
      <c r="A45" s="12"/>
      <c r="B45" s="13"/>
      <c r="C45" s="13"/>
      <c r="D45" s="13"/>
      <c r="E45" s="49"/>
      <c r="F45" s="247">
        <f>SUM(G44:U44)</f>
        <v>0</v>
      </c>
      <c r="G45" s="61"/>
      <c r="H45" s="59"/>
      <c r="I45" s="59"/>
      <c r="J45" s="59"/>
      <c r="K45" s="60"/>
      <c r="L45" s="61"/>
      <c r="M45" s="59"/>
      <c r="N45" s="59"/>
      <c r="O45" s="59"/>
      <c r="P45" s="60"/>
      <c r="Q45" s="61"/>
      <c r="R45" s="59"/>
      <c r="S45" s="59"/>
      <c r="T45" s="59"/>
      <c r="U45" s="60"/>
    </row>
    <row r="46" spans="1:21" ht="44.2" customHeight="1" x14ac:dyDescent="0.45">
      <c r="A46" s="12"/>
      <c r="B46" s="13"/>
      <c r="C46" s="13"/>
      <c r="D46" s="13"/>
      <c r="E46" s="49" t="s">
        <v>13</v>
      </c>
      <c r="F46" s="248">
        <f>IF(F47&lt;0,"",IF(F47='TRI SIOAS 2024'!M91,F47,"Ha de ser igual al nombre de persones participants del 3r trimestre de TRI SIOAS 2022"))</f>
        <v>0</v>
      </c>
      <c r="G46" s="58"/>
      <c r="H46" s="56"/>
      <c r="I46" s="56"/>
      <c r="J46" s="56"/>
      <c r="K46" s="57"/>
      <c r="L46" s="58"/>
      <c r="M46" s="56"/>
      <c r="N46" s="56"/>
      <c r="O46" s="56"/>
      <c r="P46" s="57"/>
      <c r="Q46" s="58"/>
      <c r="R46" s="56"/>
      <c r="S46" s="56"/>
      <c r="T46" s="56"/>
      <c r="U46" s="57"/>
    </row>
    <row r="47" spans="1:21" ht="13.9" hidden="1" x14ac:dyDescent="0.45">
      <c r="A47" s="12"/>
      <c r="B47" s="13"/>
      <c r="C47" s="13"/>
      <c r="D47" s="13"/>
      <c r="E47" s="50"/>
      <c r="F47" s="249">
        <f>SUM(G46:U46)</f>
        <v>0</v>
      </c>
      <c r="G47" s="64"/>
      <c r="H47" s="62"/>
      <c r="I47" s="62"/>
      <c r="J47" s="62"/>
      <c r="K47" s="63"/>
      <c r="L47" s="64"/>
      <c r="M47" s="62"/>
      <c r="N47" s="62"/>
      <c r="O47" s="62"/>
      <c r="P47" s="63"/>
      <c r="Q47" s="64"/>
      <c r="R47" s="62"/>
      <c r="S47" s="62"/>
      <c r="T47" s="62"/>
      <c r="U47" s="63"/>
    </row>
    <row r="48" spans="1:21" ht="44.2" customHeight="1" thickBot="1" x14ac:dyDescent="0.5">
      <c r="A48" s="12"/>
      <c r="B48" s="14"/>
      <c r="C48" s="14"/>
      <c r="D48" s="15"/>
      <c r="E48" s="50" t="s">
        <v>14</v>
      </c>
      <c r="F48" s="250">
        <f>IF(F49&lt;0,"",IF(F49='TRI SIOAS 2024'!M96,F49,"Ha de ser igual al nombre de persones participants del 4t trimestre de TRI SIOAS 2022"))</f>
        <v>0</v>
      </c>
      <c r="G48" s="58"/>
      <c r="H48" s="56"/>
      <c r="I48" s="56"/>
      <c r="J48" s="56"/>
      <c r="K48" s="57"/>
      <c r="L48" s="58"/>
      <c r="M48" s="56"/>
      <c r="N48" s="56"/>
      <c r="O48" s="56"/>
      <c r="P48" s="57"/>
      <c r="Q48" s="58"/>
      <c r="R48" s="56"/>
      <c r="S48" s="56"/>
      <c r="T48" s="56"/>
      <c r="U48" s="57"/>
    </row>
    <row r="49" spans="1:21" ht="14.25" hidden="1" thickBot="1" x14ac:dyDescent="0.5">
      <c r="A49" s="12"/>
      <c r="B49" s="14"/>
      <c r="C49" s="14"/>
      <c r="D49" s="14"/>
      <c r="E49" s="80"/>
      <c r="F49" s="247">
        <f>SUM(G48:U48)</f>
        <v>0</v>
      </c>
      <c r="G49" s="83"/>
      <c r="H49" s="81"/>
      <c r="I49" s="81"/>
      <c r="J49" s="81"/>
      <c r="K49" s="82"/>
      <c r="L49" s="83"/>
      <c r="M49" s="81"/>
      <c r="N49" s="81"/>
      <c r="O49" s="81"/>
      <c r="P49" s="82"/>
      <c r="Q49" s="83"/>
      <c r="R49" s="81"/>
      <c r="S49" s="81"/>
      <c r="T49" s="81"/>
      <c r="U49" s="82"/>
    </row>
    <row r="50" spans="1:21" s="11" customFormat="1" ht="14.55" customHeight="1" thickBot="1" x14ac:dyDescent="0.5">
      <c r="A50" s="16"/>
      <c r="B50" s="17"/>
      <c r="C50" s="17"/>
      <c r="D50" s="17"/>
      <c r="E50" s="55" t="s">
        <v>43</v>
      </c>
      <c r="F50" s="251">
        <f>SUM(F43+F45+F47+F49)</f>
        <v>0</v>
      </c>
      <c r="G50" s="114">
        <f>SUM(G42+G44+G46+G48)</f>
        <v>0</v>
      </c>
      <c r="H50" s="116">
        <f t="shared" ref="H50:U50" si="3">SUM(H42+H44+H46+H48)</f>
        <v>0</v>
      </c>
      <c r="I50" s="116">
        <f t="shared" si="3"/>
        <v>0</v>
      </c>
      <c r="J50" s="116">
        <f t="shared" si="3"/>
        <v>0</v>
      </c>
      <c r="K50" s="115">
        <f t="shared" si="3"/>
        <v>0</v>
      </c>
      <c r="L50" s="114">
        <f t="shared" si="3"/>
        <v>0</v>
      </c>
      <c r="M50" s="116">
        <f t="shared" si="3"/>
        <v>0</v>
      </c>
      <c r="N50" s="116">
        <f t="shared" si="3"/>
        <v>0</v>
      </c>
      <c r="O50" s="116">
        <f t="shared" si="3"/>
        <v>0</v>
      </c>
      <c r="P50" s="115">
        <f t="shared" si="3"/>
        <v>0</v>
      </c>
      <c r="Q50" s="114">
        <f t="shared" si="3"/>
        <v>0</v>
      </c>
      <c r="R50" s="116">
        <f t="shared" si="3"/>
        <v>0</v>
      </c>
      <c r="S50" s="116">
        <f t="shared" si="3"/>
        <v>0</v>
      </c>
      <c r="T50" s="116">
        <f t="shared" si="3"/>
        <v>0</v>
      </c>
      <c r="U50" s="115">
        <f t="shared" si="3"/>
        <v>0</v>
      </c>
    </row>
    <row r="51" spans="1:21" s="237" customFormat="1" ht="47.2" customHeight="1" thickBot="1" x14ac:dyDescent="0.45">
      <c r="A51" s="236" t="s">
        <v>19</v>
      </c>
      <c r="E51" s="238"/>
      <c r="F51" s="246"/>
      <c r="G51" s="239"/>
      <c r="H51" s="239"/>
      <c r="I51" s="239"/>
      <c r="J51" s="239"/>
      <c r="K51" s="239"/>
      <c r="L51" s="239"/>
      <c r="M51" s="239"/>
      <c r="N51" s="239"/>
      <c r="O51" s="239"/>
      <c r="P51" s="239"/>
      <c r="Q51" s="239"/>
      <c r="R51" s="239"/>
      <c r="S51" s="239"/>
      <c r="T51" s="239"/>
      <c r="U51" s="239"/>
    </row>
    <row r="52" spans="1:21" ht="60.7" customHeight="1" thickBot="1" x14ac:dyDescent="0.5">
      <c r="A52" s="226" t="s">
        <v>53</v>
      </c>
      <c r="B52" s="227" t="s">
        <v>106</v>
      </c>
      <c r="C52" s="227" t="s">
        <v>5</v>
      </c>
      <c r="D52" s="228" t="s">
        <v>28</v>
      </c>
      <c r="E52" s="229" t="s">
        <v>99</v>
      </c>
      <c r="F52" s="51" t="s">
        <v>44</v>
      </c>
      <c r="G52" s="262" t="s">
        <v>81</v>
      </c>
      <c r="H52" s="262"/>
      <c r="I52" s="262"/>
      <c r="J52" s="262"/>
      <c r="K52" s="263"/>
      <c r="L52" s="262" t="s">
        <v>82</v>
      </c>
      <c r="M52" s="262"/>
      <c r="N52" s="262"/>
      <c r="O52" s="262"/>
      <c r="P52" s="262"/>
      <c r="Q52" s="264" t="s">
        <v>83</v>
      </c>
      <c r="R52" s="262"/>
      <c r="S52" s="262"/>
      <c r="T52" s="262"/>
      <c r="U52" s="263"/>
    </row>
    <row r="53" spans="1:21" ht="48.7" customHeight="1" thickBot="1" x14ac:dyDescent="0.5">
      <c r="A53" s="164"/>
      <c r="B53" s="165"/>
      <c r="C53" s="166"/>
      <c r="D53" s="166"/>
      <c r="E53" s="230" t="s">
        <v>45</v>
      </c>
      <c r="F53" s="231" t="s">
        <v>105</v>
      </c>
      <c r="G53" s="4" t="s">
        <v>24</v>
      </c>
      <c r="H53" s="5" t="s">
        <v>25</v>
      </c>
      <c r="I53" s="6" t="s">
        <v>26</v>
      </c>
      <c r="J53" s="7" t="s">
        <v>42</v>
      </c>
      <c r="K53" s="8" t="s">
        <v>27</v>
      </c>
      <c r="L53" s="4" t="s">
        <v>24</v>
      </c>
      <c r="M53" s="5" t="s">
        <v>25</v>
      </c>
      <c r="N53" s="6" t="s">
        <v>26</v>
      </c>
      <c r="O53" s="7" t="s">
        <v>42</v>
      </c>
      <c r="P53" s="9" t="s">
        <v>27</v>
      </c>
      <c r="Q53" s="10" t="s">
        <v>24</v>
      </c>
      <c r="R53" s="5" t="s">
        <v>25</v>
      </c>
      <c r="S53" s="6" t="s">
        <v>26</v>
      </c>
      <c r="T53" s="7" t="s">
        <v>42</v>
      </c>
      <c r="U53" s="8" t="s">
        <v>27</v>
      </c>
    </row>
    <row r="54" spans="1:21" ht="43.5" customHeight="1" x14ac:dyDescent="0.45">
      <c r="A54" s="12"/>
      <c r="B54" s="13"/>
      <c r="C54" s="13"/>
      <c r="D54" s="13"/>
      <c r="E54" s="48" t="s">
        <v>11</v>
      </c>
      <c r="F54" s="240">
        <f>IF(F55&lt;0,"",IF(F55='TRI SIOAS 2024'!M105,F55,"Ha de ser igual al nombre de persones participants del 1r trimestre de TRI SIOAS 2022"))</f>
        <v>0</v>
      </c>
      <c r="G54" s="58"/>
      <c r="H54" s="56"/>
      <c r="I54" s="56"/>
      <c r="J54" s="56"/>
      <c r="K54" s="57"/>
      <c r="L54" s="58"/>
      <c r="M54" s="56"/>
      <c r="N54" s="56"/>
      <c r="O54" s="56"/>
      <c r="P54" s="57"/>
      <c r="Q54" s="58"/>
      <c r="R54" s="56"/>
      <c r="S54" s="56"/>
      <c r="T54" s="56"/>
      <c r="U54" s="57"/>
    </row>
    <row r="55" spans="1:21" ht="14.25" hidden="1" thickBot="1" x14ac:dyDescent="0.5">
      <c r="A55" s="12"/>
      <c r="B55" s="13"/>
      <c r="C55" s="13"/>
      <c r="D55" s="13"/>
      <c r="E55" s="48"/>
      <c r="F55" s="247">
        <f>SUM(G54:U54)</f>
        <v>0</v>
      </c>
      <c r="G55" s="58"/>
      <c r="H55" s="56"/>
      <c r="I55" s="56"/>
      <c r="J55" s="56"/>
      <c r="K55" s="57"/>
      <c r="L55" s="58"/>
      <c r="M55" s="56"/>
      <c r="N55" s="56"/>
      <c r="O55" s="56"/>
      <c r="P55" s="57"/>
      <c r="Q55" s="58"/>
      <c r="R55" s="56"/>
      <c r="S55" s="56"/>
      <c r="T55" s="56"/>
      <c r="U55" s="57"/>
    </row>
    <row r="56" spans="1:21" ht="44.2" customHeight="1" x14ac:dyDescent="0.45">
      <c r="A56" s="12"/>
      <c r="B56" s="13"/>
      <c r="C56" s="13"/>
      <c r="D56" s="13"/>
      <c r="E56" s="49" t="s">
        <v>12</v>
      </c>
      <c r="F56" s="248">
        <f>IF(F57&lt;0,"",IF(F57='TRI SIOAS 2024'!M110,F57,"Ha de ser igual al nombre de persones participants del 2n trimestre de TRI SIOAS 2022"))</f>
        <v>0</v>
      </c>
      <c r="G56" s="58"/>
      <c r="H56" s="56"/>
      <c r="I56" s="56"/>
      <c r="J56" s="56"/>
      <c r="K56" s="57"/>
      <c r="L56" s="58"/>
      <c r="M56" s="56"/>
      <c r="N56" s="56"/>
      <c r="O56" s="56"/>
      <c r="P56" s="57"/>
      <c r="Q56" s="58"/>
      <c r="R56" s="56"/>
      <c r="S56" s="56"/>
      <c r="T56" s="56"/>
      <c r="U56" s="57"/>
    </row>
    <row r="57" spans="1:21" ht="14.25" hidden="1" thickBot="1" x14ac:dyDescent="0.5">
      <c r="A57" s="12"/>
      <c r="B57" s="13"/>
      <c r="C57" s="13"/>
      <c r="D57" s="13"/>
      <c r="E57" s="49"/>
      <c r="F57" s="247">
        <f>SUM(G56:U56)</f>
        <v>0</v>
      </c>
      <c r="G57" s="61"/>
      <c r="H57" s="59"/>
      <c r="I57" s="59"/>
      <c r="J57" s="59"/>
      <c r="K57" s="60"/>
      <c r="L57" s="61"/>
      <c r="M57" s="59"/>
      <c r="N57" s="59"/>
      <c r="O57" s="59"/>
      <c r="P57" s="60"/>
      <c r="Q57" s="61"/>
      <c r="R57" s="59"/>
      <c r="S57" s="59"/>
      <c r="T57" s="59"/>
      <c r="U57" s="60"/>
    </row>
    <row r="58" spans="1:21" ht="44.2" customHeight="1" x14ac:dyDescent="0.45">
      <c r="A58" s="12"/>
      <c r="B58" s="13"/>
      <c r="C58" s="13"/>
      <c r="D58" s="13"/>
      <c r="E58" s="49" t="s">
        <v>13</v>
      </c>
      <c r="F58" s="248">
        <f>IF(F59&lt;0,"",IF(F59='TRI SIOAS 2024'!M115,F59,"Ha de ser igual al nombre de persones participants del 3r trimestre de TRI SIOAS 2022"))</f>
        <v>0</v>
      </c>
      <c r="G58" s="58"/>
      <c r="H58" s="56"/>
      <c r="I58" s="56"/>
      <c r="J58" s="56"/>
      <c r="K58" s="57"/>
      <c r="L58" s="58"/>
      <c r="M58" s="56"/>
      <c r="N58" s="56"/>
      <c r="O58" s="56"/>
      <c r="P58" s="57"/>
      <c r="Q58" s="58"/>
      <c r="R58" s="56"/>
      <c r="S58" s="56"/>
      <c r="T58" s="56"/>
      <c r="U58" s="57"/>
    </row>
    <row r="59" spans="1:21" ht="13.9" hidden="1" x14ac:dyDescent="0.45">
      <c r="A59" s="12"/>
      <c r="B59" s="13"/>
      <c r="C59" s="13"/>
      <c r="D59" s="13"/>
      <c r="E59" s="50"/>
      <c r="F59" s="249">
        <f>SUM(G58:U58)</f>
        <v>0</v>
      </c>
      <c r="G59" s="64"/>
      <c r="H59" s="62"/>
      <c r="I59" s="62"/>
      <c r="J59" s="62"/>
      <c r="K59" s="63"/>
      <c r="L59" s="64"/>
      <c r="M59" s="62"/>
      <c r="N59" s="62"/>
      <c r="O59" s="62"/>
      <c r="P59" s="63"/>
      <c r="Q59" s="64"/>
      <c r="R59" s="62"/>
      <c r="S59" s="62"/>
      <c r="T59" s="62"/>
      <c r="U59" s="63"/>
    </row>
    <row r="60" spans="1:21" ht="44.2" customHeight="1" thickBot="1" x14ac:dyDescent="0.5">
      <c r="A60" s="12"/>
      <c r="B60" s="14"/>
      <c r="C60" s="14"/>
      <c r="D60" s="15"/>
      <c r="E60" s="50" t="s">
        <v>14</v>
      </c>
      <c r="F60" s="250">
        <f>IF(F61&lt;0,"",IF(F61='TRI SIOAS 2024'!M120,F61,"Ha de ser igual al nombre de persones participants del 4t trimestre de TRI SIOAS 2022"))</f>
        <v>0</v>
      </c>
      <c r="G60" s="58"/>
      <c r="H60" s="56"/>
      <c r="I60" s="56"/>
      <c r="J60" s="56"/>
      <c r="K60" s="57"/>
      <c r="L60" s="58"/>
      <c r="M60" s="56"/>
      <c r="N60" s="56"/>
      <c r="O60" s="56"/>
      <c r="P60" s="57"/>
      <c r="Q60" s="58"/>
      <c r="R60" s="56"/>
      <c r="S60" s="56"/>
      <c r="T60" s="56"/>
      <c r="U60" s="57"/>
    </row>
    <row r="61" spans="1:21" ht="14.25" hidden="1" thickBot="1" x14ac:dyDescent="0.5">
      <c r="A61" s="12"/>
      <c r="B61" s="14"/>
      <c r="C61" s="14"/>
      <c r="D61" s="14"/>
      <c r="E61" s="80"/>
      <c r="F61" s="247">
        <f>SUM(G60:U60)</f>
        <v>0</v>
      </c>
      <c r="G61" s="83"/>
      <c r="H61" s="81"/>
      <c r="I61" s="81"/>
      <c r="J61" s="81"/>
      <c r="K61" s="82"/>
      <c r="L61" s="83"/>
      <c r="M61" s="81"/>
      <c r="N61" s="81"/>
      <c r="O61" s="81"/>
      <c r="P61" s="82"/>
      <c r="Q61" s="83"/>
      <c r="R61" s="81"/>
      <c r="S61" s="81"/>
      <c r="T61" s="81"/>
      <c r="U61" s="82"/>
    </row>
    <row r="62" spans="1:21" s="11" customFormat="1" ht="14.55" customHeight="1" thickBot="1" x14ac:dyDescent="0.5">
      <c r="A62" s="16"/>
      <c r="B62" s="17"/>
      <c r="C62" s="17"/>
      <c r="D62" s="17"/>
      <c r="E62" s="55" t="s">
        <v>43</v>
      </c>
      <c r="F62" s="251">
        <f>SUM(F55+F57+F59+F61)</f>
        <v>0</v>
      </c>
      <c r="G62" s="114">
        <f>SUM(G54+G56+G58+G60)</f>
        <v>0</v>
      </c>
      <c r="H62" s="116">
        <f t="shared" ref="H62:U62" si="4">SUM(H54+H56+H58+H60)</f>
        <v>0</v>
      </c>
      <c r="I62" s="116">
        <f t="shared" si="4"/>
        <v>0</v>
      </c>
      <c r="J62" s="116">
        <f t="shared" si="4"/>
        <v>0</v>
      </c>
      <c r="K62" s="115">
        <f t="shared" si="4"/>
        <v>0</v>
      </c>
      <c r="L62" s="114">
        <f t="shared" si="4"/>
        <v>0</v>
      </c>
      <c r="M62" s="116">
        <f t="shared" si="4"/>
        <v>0</v>
      </c>
      <c r="N62" s="116">
        <f t="shared" si="4"/>
        <v>0</v>
      </c>
      <c r="O62" s="116">
        <f t="shared" si="4"/>
        <v>0</v>
      </c>
      <c r="P62" s="115">
        <f t="shared" si="4"/>
        <v>0</v>
      </c>
      <c r="Q62" s="114">
        <f t="shared" si="4"/>
        <v>0</v>
      </c>
      <c r="R62" s="116">
        <f t="shared" si="4"/>
        <v>0</v>
      </c>
      <c r="S62" s="116">
        <f t="shared" si="4"/>
        <v>0</v>
      </c>
      <c r="T62" s="116">
        <f t="shared" si="4"/>
        <v>0</v>
      </c>
      <c r="U62" s="115">
        <f t="shared" si="4"/>
        <v>0</v>
      </c>
    </row>
    <row r="63" spans="1:21" s="237" customFormat="1" ht="47.2" customHeight="1" thickBot="1" x14ac:dyDescent="0.45">
      <c r="A63" s="236" t="s">
        <v>20</v>
      </c>
      <c r="E63" s="238"/>
      <c r="F63" s="246"/>
      <c r="G63" s="239"/>
      <c r="H63" s="239"/>
      <c r="I63" s="239"/>
      <c r="J63" s="239"/>
      <c r="K63" s="239"/>
      <c r="L63" s="239"/>
      <c r="M63" s="239"/>
      <c r="N63" s="239"/>
      <c r="O63" s="239"/>
      <c r="P63" s="239"/>
      <c r="Q63" s="239"/>
      <c r="R63" s="239"/>
      <c r="S63" s="239"/>
      <c r="T63" s="239"/>
      <c r="U63" s="239"/>
    </row>
    <row r="64" spans="1:21" ht="60.7" customHeight="1" thickBot="1" x14ac:dyDescent="0.5">
      <c r="A64" s="226" t="s">
        <v>53</v>
      </c>
      <c r="B64" s="227" t="s">
        <v>106</v>
      </c>
      <c r="C64" s="227" t="s">
        <v>5</v>
      </c>
      <c r="D64" s="228" t="s">
        <v>28</v>
      </c>
      <c r="E64" s="229" t="s">
        <v>99</v>
      </c>
      <c r="F64" s="51" t="s">
        <v>44</v>
      </c>
      <c r="G64" s="262" t="s">
        <v>81</v>
      </c>
      <c r="H64" s="262"/>
      <c r="I64" s="262"/>
      <c r="J64" s="262"/>
      <c r="K64" s="263"/>
      <c r="L64" s="262" t="s">
        <v>82</v>
      </c>
      <c r="M64" s="262"/>
      <c r="N64" s="262"/>
      <c r="O64" s="262"/>
      <c r="P64" s="262"/>
      <c r="Q64" s="264" t="s">
        <v>83</v>
      </c>
      <c r="R64" s="262"/>
      <c r="S64" s="262"/>
      <c r="T64" s="262"/>
      <c r="U64" s="263"/>
    </row>
    <row r="65" spans="1:21" ht="48.7" customHeight="1" thickBot="1" x14ac:dyDescent="0.5">
      <c r="A65" s="164"/>
      <c r="B65" s="165"/>
      <c r="C65" s="166"/>
      <c r="D65" s="166"/>
      <c r="E65" s="230" t="s">
        <v>45</v>
      </c>
      <c r="F65" s="231" t="s">
        <v>105</v>
      </c>
      <c r="G65" s="4" t="s">
        <v>24</v>
      </c>
      <c r="H65" s="5" t="s">
        <v>25</v>
      </c>
      <c r="I65" s="6" t="s">
        <v>26</v>
      </c>
      <c r="J65" s="7" t="s">
        <v>42</v>
      </c>
      <c r="K65" s="8" t="s">
        <v>27</v>
      </c>
      <c r="L65" s="4" t="s">
        <v>24</v>
      </c>
      <c r="M65" s="5" t="s">
        <v>25</v>
      </c>
      <c r="N65" s="6" t="s">
        <v>26</v>
      </c>
      <c r="O65" s="7" t="s">
        <v>42</v>
      </c>
      <c r="P65" s="9" t="s">
        <v>27</v>
      </c>
      <c r="Q65" s="10" t="s">
        <v>24</v>
      </c>
      <c r="R65" s="5" t="s">
        <v>25</v>
      </c>
      <c r="S65" s="6" t="s">
        <v>26</v>
      </c>
      <c r="T65" s="7" t="s">
        <v>42</v>
      </c>
      <c r="U65" s="8" t="s">
        <v>27</v>
      </c>
    </row>
    <row r="66" spans="1:21" ht="43.5" customHeight="1" x14ac:dyDescent="0.45">
      <c r="A66" s="12"/>
      <c r="B66" s="13"/>
      <c r="C66" s="13"/>
      <c r="D66" s="13"/>
      <c r="E66" s="48" t="s">
        <v>11</v>
      </c>
      <c r="F66" s="240">
        <f>IF(F67&lt;0,"",IF(F67='TRI SIOAS 2024'!M129,F67,"Ha de ser igual al nombre de persones participants del 1r trimestre de TRI SIOAS 2022"))</f>
        <v>0</v>
      </c>
      <c r="G66" s="58"/>
      <c r="H66" s="56"/>
      <c r="I66" s="56"/>
      <c r="J66" s="56"/>
      <c r="K66" s="57"/>
      <c r="L66" s="58"/>
      <c r="M66" s="56"/>
      <c r="N66" s="56"/>
      <c r="O66" s="56"/>
      <c r="P66" s="57"/>
      <c r="Q66" s="58"/>
      <c r="R66" s="56"/>
      <c r="S66" s="56"/>
      <c r="T66" s="56"/>
      <c r="U66" s="57"/>
    </row>
    <row r="67" spans="1:21" ht="14.25" hidden="1" thickBot="1" x14ac:dyDescent="0.5">
      <c r="A67" s="12"/>
      <c r="B67" s="13"/>
      <c r="C67" s="13"/>
      <c r="D67" s="13"/>
      <c r="E67" s="48"/>
      <c r="F67" s="247">
        <f>SUM(G66:U66)</f>
        <v>0</v>
      </c>
      <c r="G67" s="58"/>
      <c r="H67" s="56"/>
      <c r="I67" s="56"/>
      <c r="J67" s="56"/>
      <c r="K67" s="57"/>
      <c r="L67" s="58"/>
      <c r="M67" s="56"/>
      <c r="N67" s="56"/>
      <c r="O67" s="56"/>
      <c r="P67" s="57"/>
      <c r="Q67" s="58"/>
      <c r="R67" s="56"/>
      <c r="S67" s="56"/>
      <c r="T67" s="56"/>
      <c r="U67" s="57"/>
    </row>
    <row r="68" spans="1:21" ht="44.2" customHeight="1" x14ac:dyDescent="0.45">
      <c r="A68" s="12"/>
      <c r="B68" s="13"/>
      <c r="C68" s="13"/>
      <c r="D68" s="13"/>
      <c r="E68" s="49" t="s">
        <v>12</v>
      </c>
      <c r="F68" s="248">
        <f>IF(F69&lt;0,"",IF(F69='TRI SIOAS 2024'!M134,F69,"Ha de ser igual al nombre de persones participants del 2n trimestre de TRI SIOAS 2022"))</f>
        <v>0</v>
      </c>
      <c r="G68" s="58"/>
      <c r="H68" s="56"/>
      <c r="I68" s="56"/>
      <c r="J68" s="56"/>
      <c r="K68" s="57"/>
      <c r="L68" s="58"/>
      <c r="M68" s="56"/>
      <c r="N68" s="56"/>
      <c r="O68" s="56"/>
      <c r="P68" s="57"/>
      <c r="Q68" s="58"/>
      <c r="R68" s="56"/>
      <c r="S68" s="56"/>
      <c r="T68" s="56"/>
      <c r="U68" s="57"/>
    </row>
    <row r="69" spans="1:21" ht="14.25" hidden="1" thickBot="1" x14ac:dyDescent="0.5">
      <c r="A69" s="12"/>
      <c r="B69" s="13"/>
      <c r="C69" s="13"/>
      <c r="D69" s="13"/>
      <c r="E69" s="49"/>
      <c r="F69" s="247">
        <f>SUM(G68:U68)</f>
        <v>0</v>
      </c>
      <c r="G69" s="61"/>
      <c r="H69" s="59"/>
      <c r="I69" s="59"/>
      <c r="J69" s="59"/>
      <c r="K69" s="60"/>
      <c r="L69" s="61"/>
      <c r="M69" s="59"/>
      <c r="N69" s="59"/>
      <c r="O69" s="59"/>
      <c r="P69" s="60"/>
      <c r="Q69" s="61"/>
      <c r="R69" s="59"/>
      <c r="S69" s="59"/>
      <c r="T69" s="59"/>
      <c r="U69" s="60"/>
    </row>
    <row r="70" spans="1:21" ht="44.2" customHeight="1" x14ac:dyDescent="0.45">
      <c r="A70" s="12"/>
      <c r="B70" s="13"/>
      <c r="C70" s="13"/>
      <c r="D70" s="13"/>
      <c r="E70" s="49" t="s">
        <v>13</v>
      </c>
      <c r="F70" s="248">
        <f>IF(F71&lt;0,"",IF(F71='TRI SIOAS 2024'!M139,F71,"Ha de ser igual al nombre de persones participants del 3r trimestre de TRI SIOAS 2022"))</f>
        <v>0</v>
      </c>
      <c r="G70" s="58"/>
      <c r="H70" s="56"/>
      <c r="I70" s="56"/>
      <c r="J70" s="56"/>
      <c r="K70" s="57"/>
      <c r="L70" s="58"/>
      <c r="M70" s="56"/>
      <c r="N70" s="56"/>
      <c r="O70" s="56"/>
      <c r="P70" s="57"/>
      <c r="Q70" s="58"/>
      <c r="R70" s="56"/>
      <c r="S70" s="56"/>
      <c r="T70" s="56"/>
      <c r="U70" s="57"/>
    </row>
    <row r="71" spans="1:21" ht="13.9" hidden="1" x14ac:dyDescent="0.45">
      <c r="A71" s="12"/>
      <c r="B71" s="13"/>
      <c r="C71" s="13"/>
      <c r="D71" s="13"/>
      <c r="E71" s="50"/>
      <c r="F71" s="249">
        <f>SUM(G70:U70)</f>
        <v>0</v>
      </c>
      <c r="G71" s="64"/>
      <c r="H71" s="62"/>
      <c r="I71" s="62"/>
      <c r="J71" s="62"/>
      <c r="K71" s="63"/>
      <c r="L71" s="64"/>
      <c r="M71" s="62"/>
      <c r="N71" s="62"/>
      <c r="O71" s="62"/>
      <c r="P71" s="63"/>
      <c r="Q71" s="64"/>
      <c r="R71" s="62"/>
      <c r="S71" s="62"/>
      <c r="T71" s="62"/>
      <c r="U71" s="63"/>
    </row>
    <row r="72" spans="1:21" ht="44.2" customHeight="1" thickBot="1" x14ac:dyDescent="0.5">
      <c r="A72" s="12"/>
      <c r="B72" s="14"/>
      <c r="C72" s="14"/>
      <c r="D72" s="15"/>
      <c r="E72" s="50" t="s">
        <v>14</v>
      </c>
      <c r="F72" s="250">
        <f>IF(F73&lt;0,"",IF(F73='TRI SIOAS 2024'!M144,F73,"Ha de ser igual al nombre de persones participants del 4t trimestre de TRI SIOAS 2022"))</f>
        <v>0</v>
      </c>
      <c r="G72" s="58"/>
      <c r="H72" s="56"/>
      <c r="I72" s="56"/>
      <c r="J72" s="56"/>
      <c r="K72" s="57"/>
      <c r="L72" s="58"/>
      <c r="M72" s="56"/>
      <c r="N72" s="56"/>
      <c r="O72" s="56"/>
      <c r="P72" s="57"/>
      <c r="Q72" s="58"/>
      <c r="R72" s="56"/>
      <c r="S72" s="56"/>
      <c r="T72" s="56"/>
      <c r="U72" s="57"/>
    </row>
    <row r="73" spans="1:21" ht="14.25" hidden="1" thickBot="1" x14ac:dyDescent="0.5">
      <c r="A73" s="12"/>
      <c r="B73" s="14"/>
      <c r="C73" s="14"/>
      <c r="D73" s="14"/>
      <c r="E73" s="80"/>
      <c r="F73" s="247">
        <f>SUM(G72:U72)</f>
        <v>0</v>
      </c>
      <c r="G73" s="83"/>
      <c r="H73" s="81"/>
      <c r="I73" s="81"/>
      <c r="J73" s="81"/>
      <c r="K73" s="82"/>
      <c r="L73" s="83"/>
      <c r="M73" s="81"/>
      <c r="N73" s="81"/>
      <c r="O73" s="81"/>
      <c r="P73" s="82"/>
      <c r="Q73" s="83"/>
      <c r="R73" s="81"/>
      <c r="S73" s="81"/>
      <c r="T73" s="81"/>
      <c r="U73" s="82"/>
    </row>
    <row r="74" spans="1:21" s="11" customFormat="1" ht="14.55" customHeight="1" thickBot="1" x14ac:dyDescent="0.5">
      <c r="A74" s="16"/>
      <c r="B74" s="17"/>
      <c r="C74" s="17"/>
      <c r="D74" s="17"/>
      <c r="E74" s="55" t="s">
        <v>43</v>
      </c>
      <c r="F74" s="251">
        <f>SUM(F67+F69+F71+F73)</f>
        <v>0</v>
      </c>
      <c r="G74" s="114">
        <f>SUM(G66+G68+G70+G72)</f>
        <v>0</v>
      </c>
      <c r="H74" s="116">
        <f t="shared" ref="H74:U74" si="5">SUM(H66+H68+H70+H72)</f>
        <v>0</v>
      </c>
      <c r="I74" s="116">
        <f t="shared" si="5"/>
        <v>0</v>
      </c>
      <c r="J74" s="116">
        <f t="shared" si="5"/>
        <v>0</v>
      </c>
      <c r="K74" s="115">
        <f t="shared" si="5"/>
        <v>0</v>
      </c>
      <c r="L74" s="114">
        <f t="shared" si="5"/>
        <v>0</v>
      </c>
      <c r="M74" s="116">
        <f t="shared" si="5"/>
        <v>0</v>
      </c>
      <c r="N74" s="116">
        <f t="shared" si="5"/>
        <v>0</v>
      </c>
      <c r="O74" s="116">
        <f t="shared" si="5"/>
        <v>0</v>
      </c>
      <c r="P74" s="115">
        <f t="shared" si="5"/>
        <v>0</v>
      </c>
      <c r="Q74" s="114">
        <f t="shared" si="5"/>
        <v>0</v>
      </c>
      <c r="R74" s="116">
        <f t="shared" si="5"/>
        <v>0</v>
      </c>
      <c r="S74" s="116">
        <f t="shared" si="5"/>
        <v>0</v>
      </c>
      <c r="T74" s="116">
        <f t="shared" si="5"/>
        <v>0</v>
      </c>
      <c r="U74" s="115">
        <f t="shared" si="5"/>
        <v>0</v>
      </c>
    </row>
    <row r="75" spans="1:21" s="237" customFormat="1" ht="47.2" customHeight="1" thickBot="1" x14ac:dyDescent="0.45">
      <c r="A75" s="236" t="s">
        <v>23</v>
      </c>
      <c r="E75" s="238"/>
      <c r="F75" s="246"/>
      <c r="G75" s="239"/>
      <c r="H75" s="239"/>
      <c r="I75" s="239"/>
      <c r="J75" s="239"/>
      <c r="K75" s="239"/>
      <c r="L75" s="239"/>
      <c r="M75" s="239"/>
      <c r="N75" s="239"/>
      <c r="O75" s="239"/>
      <c r="P75" s="239"/>
      <c r="Q75" s="239"/>
      <c r="R75" s="239"/>
      <c r="S75" s="239"/>
      <c r="T75" s="239"/>
      <c r="U75" s="239"/>
    </row>
    <row r="76" spans="1:21" ht="60.7" customHeight="1" thickBot="1" x14ac:dyDescent="0.5">
      <c r="A76" s="226" t="s">
        <v>53</v>
      </c>
      <c r="B76" s="227" t="s">
        <v>106</v>
      </c>
      <c r="C76" s="227" t="s">
        <v>5</v>
      </c>
      <c r="D76" s="228" t="s">
        <v>28</v>
      </c>
      <c r="E76" s="229" t="s">
        <v>99</v>
      </c>
      <c r="F76" s="51" t="s">
        <v>44</v>
      </c>
      <c r="G76" s="262" t="s">
        <v>81</v>
      </c>
      <c r="H76" s="262"/>
      <c r="I76" s="262"/>
      <c r="J76" s="262"/>
      <c r="K76" s="263"/>
      <c r="L76" s="262" t="s">
        <v>82</v>
      </c>
      <c r="M76" s="262"/>
      <c r="N76" s="262"/>
      <c r="O76" s="262"/>
      <c r="P76" s="262"/>
      <c r="Q76" s="264" t="s">
        <v>83</v>
      </c>
      <c r="R76" s="262"/>
      <c r="S76" s="262"/>
      <c r="T76" s="262"/>
      <c r="U76" s="263"/>
    </row>
    <row r="77" spans="1:21" ht="47.55" customHeight="1" thickBot="1" x14ac:dyDescent="0.5">
      <c r="A77" s="164"/>
      <c r="B77" s="165"/>
      <c r="C77" s="166"/>
      <c r="D77" s="166"/>
      <c r="E77" s="230" t="s">
        <v>45</v>
      </c>
      <c r="F77" s="231" t="s">
        <v>105</v>
      </c>
      <c r="G77" s="4" t="s">
        <v>24</v>
      </c>
      <c r="H77" s="5" t="s">
        <v>25</v>
      </c>
      <c r="I77" s="6" t="s">
        <v>26</v>
      </c>
      <c r="J77" s="7" t="s">
        <v>42</v>
      </c>
      <c r="K77" s="8" t="s">
        <v>27</v>
      </c>
      <c r="L77" s="4" t="s">
        <v>24</v>
      </c>
      <c r="M77" s="5" t="s">
        <v>25</v>
      </c>
      <c r="N77" s="6" t="s">
        <v>26</v>
      </c>
      <c r="O77" s="7" t="s">
        <v>42</v>
      </c>
      <c r="P77" s="9" t="s">
        <v>27</v>
      </c>
      <c r="Q77" s="10" t="s">
        <v>24</v>
      </c>
      <c r="R77" s="5" t="s">
        <v>25</v>
      </c>
      <c r="S77" s="6" t="s">
        <v>26</v>
      </c>
      <c r="T77" s="7" t="s">
        <v>42</v>
      </c>
      <c r="U77" s="8" t="s">
        <v>27</v>
      </c>
    </row>
    <row r="78" spans="1:21" ht="43.5" customHeight="1" x14ac:dyDescent="0.45">
      <c r="A78" s="12"/>
      <c r="B78" s="13"/>
      <c r="C78" s="13"/>
      <c r="D78" s="13"/>
      <c r="E78" s="48" t="s">
        <v>11</v>
      </c>
      <c r="F78" s="240">
        <f>IF(F79&lt;0,"",IF(F79='TRI SIOAS 2024'!M153,F79,"Ha de ser igual al nombre de persones participants del 1r trimestre de TRI SIOAS 2022"))</f>
        <v>0</v>
      </c>
      <c r="G78" s="58"/>
      <c r="H78" s="56"/>
      <c r="I78" s="56"/>
      <c r="J78" s="56"/>
      <c r="K78" s="57"/>
      <c r="L78" s="58"/>
      <c r="M78" s="56"/>
      <c r="N78" s="56"/>
      <c r="O78" s="56"/>
      <c r="P78" s="57"/>
      <c r="Q78" s="58"/>
      <c r="R78" s="56"/>
      <c r="S78" s="56"/>
      <c r="T78" s="56"/>
      <c r="U78" s="57"/>
    </row>
    <row r="79" spans="1:21" ht="14.25" hidden="1" thickBot="1" x14ac:dyDescent="0.5">
      <c r="A79" s="12"/>
      <c r="B79" s="13"/>
      <c r="C79" s="13"/>
      <c r="D79" s="13"/>
      <c r="E79" s="48"/>
      <c r="F79" s="247">
        <f>SUM(G78:U78)</f>
        <v>0</v>
      </c>
      <c r="G79" s="58"/>
      <c r="H79" s="56"/>
      <c r="I79" s="56"/>
      <c r="J79" s="56"/>
      <c r="K79" s="57"/>
      <c r="L79" s="58"/>
      <c r="M79" s="56"/>
      <c r="N79" s="56"/>
      <c r="O79" s="56"/>
      <c r="P79" s="57"/>
      <c r="Q79" s="58"/>
      <c r="R79" s="56"/>
      <c r="S79" s="56"/>
      <c r="T79" s="56"/>
      <c r="U79" s="57"/>
    </row>
    <row r="80" spans="1:21" ht="44.2" customHeight="1" x14ac:dyDescent="0.45">
      <c r="A80" s="12"/>
      <c r="B80" s="13"/>
      <c r="C80" s="13"/>
      <c r="D80" s="13"/>
      <c r="E80" s="49" t="s">
        <v>12</v>
      </c>
      <c r="F80" s="248">
        <f>IF(F81&lt;0,"",IF(F81='TRI SIOAS 2024'!M158,F81,"Ha de ser igual al nombre de persones participants del 2n trimestre de TRI SIOAS 2022"))</f>
        <v>0</v>
      </c>
      <c r="G80" s="58"/>
      <c r="H80" s="56"/>
      <c r="I80" s="56"/>
      <c r="J80" s="56"/>
      <c r="K80" s="57"/>
      <c r="L80" s="58"/>
      <c r="M80" s="56"/>
      <c r="N80" s="56"/>
      <c r="O80" s="56"/>
      <c r="P80" s="57"/>
      <c r="Q80" s="58"/>
      <c r="R80" s="56"/>
      <c r="S80" s="56"/>
      <c r="T80" s="56"/>
      <c r="U80" s="57"/>
    </row>
    <row r="81" spans="1:21" ht="14.25" hidden="1" thickBot="1" x14ac:dyDescent="0.5">
      <c r="A81" s="12"/>
      <c r="B81" s="13"/>
      <c r="C81" s="13"/>
      <c r="D81" s="13"/>
      <c r="E81" s="49"/>
      <c r="F81" s="247">
        <f>SUM(G80:U80)</f>
        <v>0</v>
      </c>
      <c r="G81" s="61"/>
      <c r="H81" s="59"/>
      <c r="I81" s="59"/>
      <c r="J81" s="59"/>
      <c r="K81" s="60"/>
      <c r="L81" s="61"/>
      <c r="M81" s="59"/>
      <c r="N81" s="59"/>
      <c r="O81" s="59"/>
      <c r="P81" s="60"/>
      <c r="Q81" s="61"/>
      <c r="R81" s="59"/>
      <c r="S81" s="59"/>
      <c r="T81" s="59"/>
      <c r="U81" s="60"/>
    </row>
    <row r="82" spans="1:21" ht="44.2" customHeight="1" x14ac:dyDescent="0.45">
      <c r="A82" s="12"/>
      <c r="B82" s="13"/>
      <c r="C82" s="13"/>
      <c r="D82" s="13"/>
      <c r="E82" s="49" t="s">
        <v>13</v>
      </c>
      <c r="F82" s="248">
        <f>IF(F83&lt;0,"",IF(F83='TRI SIOAS 2024'!M163,F83,"Ha de ser igual al nombre de persones participants del 3r trimestre de TRI SIOAS 2022"))</f>
        <v>0</v>
      </c>
      <c r="G82" s="58"/>
      <c r="H82" s="56"/>
      <c r="I82" s="56"/>
      <c r="J82" s="56"/>
      <c r="K82" s="57"/>
      <c r="L82" s="58"/>
      <c r="M82" s="56"/>
      <c r="N82" s="56"/>
      <c r="O82" s="56"/>
      <c r="P82" s="57"/>
      <c r="Q82" s="58"/>
      <c r="R82" s="56"/>
      <c r="S82" s="56"/>
      <c r="T82" s="56"/>
      <c r="U82" s="57"/>
    </row>
    <row r="83" spans="1:21" ht="13.9" hidden="1" x14ac:dyDescent="0.45">
      <c r="A83" s="12"/>
      <c r="B83" s="13"/>
      <c r="C83" s="13"/>
      <c r="D83" s="13"/>
      <c r="E83" s="50"/>
      <c r="F83" s="249">
        <f>SUM(G82:U82)</f>
        <v>0</v>
      </c>
      <c r="G83" s="64"/>
      <c r="H83" s="62"/>
      <c r="I83" s="62"/>
      <c r="J83" s="62"/>
      <c r="K83" s="63"/>
      <c r="L83" s="64"/>
      <c r="M83" s="62"/>
      <c r="N83" s="62"/>
      <c r="O83" s="62"/>
      <c r="P83" s="63"/>
      <c r="Q83" s="64"/>
      <c r="R83" s="62"/>
      <c r="S83" s="62"/>
      <c r="T83" s="62"/>
      <c r="U83" s="63"/>
    </row>
    <row r="84" spans="1:21" ht="44.2" customHeight="1" thickBot="1" x14ac:dyDescent="0.5">
      <c r="A84" s="12"/>
      <c r="B84" s="14"/>
      <c r="C84" s="14"/>
      <c r="D84" s="15"/>
      <c r="E84" s="50" t="s">
        <v>14</v>
      </c>
      <c r="F84" s="250">
        <f>IF(F85&lt;0,"",IF(F85='TRI SIOAS 2024'!M168,F85,"Ha de ser igual al nombre de persones participants del 4t trimestre de TRI SIOAS 2022"))</f>
        <v>0</v>
      </c>
      <c r="G84" s="58"/>
      <c r="H84" s="56"/>
      <c r="I84" s="56"/>
      <c r="J84" s="56"/>
      <c r="K84" s="57"/>
      <c r="L84" s="58"/>
      <c r="M84" s="56"/>
      <c r="N84" s="56"/>
      <c r="O84" s="56"/>
      <c r="P84" s="57"/>
      <c r="Q84" s="58"/>
      <c r="R84" s="56"/>
      <c r="S84" s="56"/>
      <c r="T84" s="56"/>
      <c r="U84" s="57"/>
    </row>
    <row r="85" spans="1:21" ht="14.25" hidden="1" thickBot="1" x14ac:dyDescent="0.5">
      <c r="A85" s="12"/>
      <c r="B85" s="14"/>
      <c r="C85" s="14"/>
      <c r="D85" s="14"/>
      <c r="E85" s="80"/>
      <c r="F85" s="247">
        <f>SUM(G84:U84)</f>
        <v>0</v>
      </c>
      <c r="G85" s="83"/>
      <c r="H85" s="81"/>
      <c r="I85" s="81"/>
      <c r="J85" s="81"/>
      <c r="K85" s="82"/>
      <c r="L85" s="83"/>
      <c r="M85" s="81"/>
      <c r="N85" s="81"/>
      <c r="O85" s="81"/>
      <c r="P85" s="82"/>
      <c r="Q85" s="83"/>
      <c r="R85" s="81"/>
      <c r="S85" s="81"/>
      <c r="T85" s="81"/>
      <c r="U85" s="82"/>
    </row>
    <row r="86" spans="1:21" s="11" customFormat="1" ht="14.55" customHeight="1" thickBot="1" x14ac:dyDescent="0.5">
      <c r="A86" s="16"/>
      <c r="B86" s="17"/>
      <c r="C86" s="17"/>
      <c r="D86" s="17"/>
      <c r="E86" s="55" t="s">
        <v>43</v>
      </c>
      <c r="F86" s="251">
        <f>SUM(F79+F81+F83+F85)</f>
        <v>0</v>
      </c>
      <c r="G86" s="114">
        <f>SUM(G78+G80+G82+G84)</f>
        <v>0</v>
      </c>
      <c r="H86" s="116">
        <f t="shared" ref="H86:U86" si="6">SUM(H78+H80+H82+H84)</f>
        <v>0</v>
      </c>
      <c r="I86" s="116">
        <f t="shared" si="6"/>
        <v>0</v>
      </c>
      <c r="J86" s="116">
        <f t="shared" si="6"/>
        <v>0</v>
      </c>
      <c r="K86" s="115">
        <f t="shared" si="6"/>
        <v>0</v>
      </c>
      <c r="L86" s="114">
        <f t="shared" si="6"/>
        <v>0</v>
      </c>
      <c r="M86" s="116">
        <f t="shared" si="6"/>
        <v>0</v>
      </c>
      <c r="N86" s="116">
        <f t="shared" si="6"/>
        <v>0</v>
      </c>
      <c r="O86" s="116">
        <f t="shared" si="6"/>
        <v>0</v>
      </c>
      <c r="P86" s="115">
        <f t="shared" si="6"/>
        <v>0</v>
      </c>
      <c r="Q86" s="114">
        <f t="shared" si="6"/>
        <v>0</v>
      </c>
      <c r="R86" s="116">
        <f t="shared" si="6"/>
        <v>0</v>
      </c>
      <c r="S86" s="116">
        <f t="shared" si="6"/>
        <v>0</v>
      </c>
      <c r="T86" s="116">
        <f t="shared" si="6"/>
        <v>0</v>
      </c>
      <c r="U86" s="115">
        <f t="shared" si="6"/>
        <v>0</v>
      </c>
    </row>
  </sheetData>
  <sheetProtection selectLockedCells="1"/>
  <mergeCells count="21">
    <mergeCell ref="G4:K4"/>
    <mergeCell ref="L4:P4"/>
    <mergeCell ref="Q4:U4"/>
    <mergeCell ref="G16:K16"/>
    <mergeCell ref="L16:P16"/>
    <mergeCell ref="Q16:U16"/>
    <mergeCell ref="G76:K76"/>
    <mergeCell ref="L76:P76"/>
    <mergeCell ref="Q76:U76"/>
    <mergeCell ref="G28:K28"/>
    <mergeCell ref="L28:P28"/>
    <mergeCell ref="Q28:U28"/>
    <mergeCell ref="G52:K52"/>
    <mergeCell ref="L52:P52"/>
    <mergeCell ref="Q52:U52"/>
    <mergeCell ref="G40:K40"/>
    <mergeCell ref="G64:K64"/>
    <mergeCell ref="L64:P64"/>
    <mergeCell ref="Q64:U64"/>
    <mergeCell ref="L40:P40"/>
    <mergeCell ref="Q40:U40"/>
  </mergeCells>
  <dataValidations disablePrompts="1" count="1">
    <dataValidation allowBlank="1" showInputMessage="1" showErrorMessage="1" prompt="Introduïu el nombre total de Punts d'actuació que dueu a terme." sqref="A5 A29 A65 A17 A41 A53 A77"/>
  </dataValidations>
  <pageMargins left="0.39370078740157483" right="0.39370078740157483" top="0.78740157480314965" bottom="0.27559055118110237" header="0.31496062992125984" footer="0.19685039370078741"/>
  <pageSetup paperSize="8" scale="66" fitToHeight="0" orientation="landscape" r:id="rId1"/>
  <headerFooter>
    <oddHeader>&amp;L&amp;G&amp;R&amp;G</oddHeader>
    <oddFooter>&amp;CG146NRMI-782&amp;R&amp;P</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2"/>
  <sheetViews>
    <sheetView showGridLines="0" showRuler="0" showWhiteSpace="0" topLeftCell="A5" zoomScaleNormal="100" zoomScalePageLayoutView="94" workbookViewId="0">
      <selection activeCell="A11" sqref="A11"/>
    </sheetView>
  </sheetViews>
  <sheetFormatPr defaultColWidth="8.73046875" defaultRowHeight="13.5" x14ac:dyDescent="0.35"/>
  <cols>
    <col min="1" max="1" width="153.796875" style="1" customWidth="1"/>
    <col min="2" max="16384" width="8.73046875" style="1"/>
  </cols>
  <sheetData>
    <row r="1" spans="1:1" ht="22.05" customHeight="1" x14ac:dyDescent="0.35">
      <c r="A1" s="90" t="s">
        <v>107</v>
      </c>
    </row>
    <row r="2" spans="1:1" ht="19.05" customHeight="1" x14ac:dyDescent="0.35">
      <c r="A2" s="94" t="s">
        <v>52</v>
      </c>
    </row>
    <row r="3" spans="1:1" ht="34.049999999999997" customHeight="1" x14ac:dyDescent="0.35">
      <c r="A3" s="92" t="s">
        <v>50</v>
      </c>
    </row>
    <row r="4" spans="1:1" ht="81" customHeight="1" x14ac:dyDescent="0.35">
      <c r="A4" s="92" t="s">
        <v>84</v>
      </c>
    </row>
    <row r="5" spans="1:1" ht="98.2" customHeight="1" x14ac:dyDescent="0.35">
      <c r="A5" s="93" t="s">
        <v>85</v>
      </c>
    </row>
    <row r="6" spans="1:1" ht="76.5" customHeight="1" x14ac:dyDescent="0.35">
      <c r="A6" s="86" t="s">
        <v>86</v>
      </c>
    </row>
    <row r="7" spans="1:1" ht="62.2" customHeight="1" x14ac:dyDescent="0.35">
      <c r="A7" s="86" t="s">
        <v>87</v>
      </c>
    </row>
    <row r="8" spans="1:1" s="2" customFormat="1" ht="59.55" customHeight="1" x14ac:dyDescent="0.45">
      <c r="A8" s="84" t="s">
        <v>88</v>
      </c>
    </row>
    <row r="9" spans="1:1" ht="39" customHeight="1" x14ac:dyDescent="0.35">
      <c r="A9" s="87" t="s">
        <v>89</v>
      </c>
    </row>
    <row r="10" spans="1:1" ht="50.55" customHeight="1" x14ac:dyDescent="0.35">
      <c r="A10" s="95" t="s">
        <v>90</v>
      </c>
    </row>
    <row r="11" spans="1:1" ht="49.05" customHeight="1" x14ac:dyDescent="0.35">
      <c r="A11" s="96" t="s">
        <v>56</v>
      </c>
    </row>
    <row r="12" spans="1:1" ht="88.5" customHeight="1" x14ac:dyDescent="0.35">
      <c r="A12" s="252" t="s">
        <v>91</v>
      </c>
    </row>
    <row r="13" spans="1:1" ht="24" customHeight="1" x14ac:dyDescent="0.4">
      <c r="A13" s="253" t="s">
        <v>102</v>
      </c>
    </row>
    <row r="14" spans="1:1" ht="22.05" customHeight="1" x14ac:dyDescent="0.35">
      <c r="A14" s="91" t="s">
        <v>103</v>
      </c>
    </row>
    <row r="15" spans="1:1" ht="61.05" customHeight="1" x14ac:dyDescent="0.35">
      <c r="A15" s="88" t="s">
        <v>108</v>
      </c>
    </row>
    <row r="16" spans="1:1" ht="31.5" customHeight="1" x14ac:dyDescent="0.35">
      <c r="A16" s="89" t="s">
        <v>57</v>
      </c>
    </row>
    <row r="17" spans="1:1" s="2" customFormat="1" ht="18.7" customHeight="1" x14ac:dyDescent="0.4">
      <c r="A17" s="99" t="s">
        <v>92</v>
      </c>
    </row>
    <row r="18" spans="1:1" s="2" customFormat="1" ht="31.05" customHeight="1" x14ac:dyDescent="0.45">
      <c r="A18" s="101" t="s">
        <v>93</v>
      </c>
    </row>
    <row r="19" spans="1:1" s="100" customFormat="1" ht="21.7" customHeight="1" x14ac:dyDescent="0.4">
      <c r="A19" s="102" t="s">
        <v>94</v>
      </c>
    </row>
    <row r="20" spans="1:1" s="2" customFormat="1" ht="42.7" customHeight="1" x14ac:dyDescent="0.45">
      <c r="A20" s="103" t="s">
        <v>95</v>
      </c>
    </row>
    <row r="21" spans="1:1" s="100" customFormat="1" ht="19.5" customHeight="1" x14ac:dyDescent="0.4">
      <c r="A21" s="102" t="s">
        <v>96</v>
      </c>
    </row>
    <row r="22" spans="1:1" s="2" customFormat="1" ht="31.05" customHeight="1" x14ac:dyDescent="0.45">
      <c r="A22" s="104" t="s">
        <v>97</v>
      </c>
    </row>
  </sheetData>
  <pageMargins left="0.39370078740157483" right="0.39370078740157483" top="1.1417322834645669" bottom="0.31496062992125984" header="0.35433070866141736" footer="0.19685039370078741"/>
  <pageSetup paperSize="9" orientation="portrait" r:id="rId1"/>
  <headerFooter>
    <oddHeader>&amp;L&amp;G&amp;R&amp;G</oddHeader>
    <oddFooter>&amp;CG146NRMI-658</oddFoot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B856B960A236F4CB677D1D4A5F431F5" ma:contentTypeVersion="18" ma:contentTypeDescription="Crea un document nou" ma:contentTypeScope="" ma:versionID="26fbb20656c462646cb39d5e2fe540a8">
  <xsd:schema xmlns:xsd="http://www.w3.org/2001/XMLSchema" xmlns:xs="http://www.w3.org/2001/XMLSchema" xmlns:p="http://schemas.microsoft.com/office/2006/metadata/properties" xmlns:ns2="323c764d-6daa-412a-83ab-6074d297896c" xmlns:ns3="7560b63b-2015-4813-8a3b-1e6013755605" targetNamespace="http://schemas.microsoft.com/office/2006/metadata/properties" ma:root="true" ma:fieldsID="7c6ece507bafa7d60410c5114f063780" ns2:_="" ns3:_="">
    <xsd:import namespace="323c764d-6daa-412a-83ab-6074d297896c"/>
    <xsd:import namespace="7560b63b-2015-4813-8a3b-1e6013755605"/>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lcf76f155ced4ddcb4097134ff3c332f" minOccurs="0"/>
                <xsd:element ref="ns2:TaxCatchAll" minOccurs="0"/>
                <xsd:element ref="ns3:MediaLengthInSeconds" minOccurs="0"/>
                <xsd:element ref="ns3:MediaServiceLocation"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23c764d-6daa-412a-83ab-6074d297896c" elementFormDefault="qualified">
    <xsd:import namespace="http://schemas.microsoft.com/office/2006/documentManagement/types"/>
    <xsd:import namespace="http://schemas.microsoft.com/office/infopath/2007/PartnerControls"/>
    <xsd:element name="SharedWithUsers" ma:index="8" nillable="true" ma:displayName="Compartit amb"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 compartit amb detalls" ma:internalName="SharedWithDetails" ma:readOnly="true">
      <xsd:simpleType>
        <xsd:restriction base="dms:Note">
          <xsd:maxLength value="255"/>
        </xsd:restriction>
      </xsd:simpleType>
    </xsd:element>
    <xsd:element name="TaxCatchAll" ma:index="21" nillable="true" ma:displayName="Taxonomy Catch All Column" ma:hidden="true" ma:list="{8240205a-e1eb-46c1-b727-bda0aa19dd79}" ma:internalName="TaxCatchAll" ma:showField="CatchAllData" ma:web="323c764d-6daa-412a-83ab-6074d297896c">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560b63b-2015-4813-8a3b-1e6013755605"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lcf76f155ced4ddcb4097134ff3c332f" ma:index="20" nillable="true" ma:taxonomy="true" ma:internalName="lcf76f155ced4ddcb4097134ff3c332f" ma:taxonomyFieldName="MediaServiceImageTags" ma:displayName="Etiquetes de la imatge" ma:readOnly="false" ma:fieldId="{5cf76f15-5ced-4ddc-b409-7134ff3c332f}" ma:taxonomyMulti="true" ma:sspId="d19f90c4-00d9-45b7-bc62-04f95cbe7a8b" ma:termSetId="09814cd3-568e-fe90-9814-8d621ff8fb84" ma:anchorId="fba54fb3-c3e1-fe81-a776-ca4b69148c4d" ma:open="true" ma:isKeyword="false">
      <xsd:complexType>
        <xsd:sequence>
          <xsd:element ref="pc:Terms" minOccurs="0" maxOccurs="1"/>
        </xsd:sequence>
      </xsd:complexType>
    </xsd:element>
    <xsd:element name="MediaLengthInSeconds" ma:index="22" nillable="true" ma:displayName="MediaLengthInSeconds" ma:hidden="true" ma:internalName="MediaLengthInSeconds" ma:readOnly="true">
      <xsd:simpleType>
        <xsd:restriction base="dms:Unknown"/>
      </xsd:simpleType>
    </xsd:element>
    <xsd:element name="MediaServiceLocation" ma:index="23" nillable="true" ma:displayName="Location" ma:description="" ma:indexed="true" ma:internalName="MediaServiceLocation" ma:readOnly="true">
      <xsd:simpleType>
        <xsd:restriction base="dms:Text"/>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us de contingut"/>
        <xsd:element ref="dc:title" minOccurs="0" maxOccurs="1" ma:index="4" ma:displayName="Títo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7560b63b-2015-4813-8a3b-1e6013755605">
      <Terms xmlns="http://schemas.microsoft.com/office/infopath/2007/PartnerControls"/>
    </lcf76f155ced4ddcb4097134ff3c332f>
    <TaxCatchAll xmlns="323c764d-6daa-412a-83ab-6074d297896c" xsi:nil="true"/>
  </documentManagement>
</p:properties>
</file>

<file path=customXml/itemProps1.xml><?xml version="1.0" encoding="utf-8"?>
<ds:datastoreItem xmlns:ds="http://schemas.openxmlformats.org/officeDocument/2006/customXml" ds:itemID="{2B0A7EFC-F84F-4F80-BC19-E42AE96BBB89}">
  <ds:schemaRefs>
    <ds:schemaRef ds:uri="http://schemas.microsoft.com/sharepoint/v3/contenttype/forms"/>
  </ds:schemaRefs>
</ds:datastoreItem>
</file>

<file path=customXml/itemProps2.xml><?xml version="1.0" encoding="utf-8"?>
<ds:datastoreItem xmlns:ds="http://schemas.openxmlformats.org/officeDocument/2006/customXml" ds:itemID="{60B81809-2D03-4C75-803B-07D6F519532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23c764d-6daa-412a-83ab-6074d297896c"/>
    <ds:schemaRef ds:uri="7560b63b-2015-4813-8a3b-1e60137556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102E572-3400-4A49-AAEC-529F6C0B9B03}">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7560b63b-2015-4813-8a3b-1e6013755605"/>
    <ds:schemaRef ds:uri="323c764d-6daa-412a-83ab-6074d297896c"/>
    <ds:schemaRef ds:uri="http://purl.org/dc/elements/1.1/"/>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Fulls de càlcul</vt:lpstr>
      </vt:variant>
      <vt:variant>
        <vt:i4>3</vt:i4>
      </vt:variant>
    </vt:vector>
  </HeadingPairs>
  <TitlesOfParts>
    <vt:vector size="3" baseType="lpstr">
      <vt:lpstr>TRI SIOAS 2024</vt:lpstr>
      <vt:lpstr>SUPORT SIOAS </vt:lpstr>
      <vt:lpstr>INSTRUCCIONS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INDICADORS TRIMESTRALS 2021</dc:title>
  <dc:creator/>
  <cp:keywords>SIOAS/2021/INDICADORS/TRIMESTRALS</cp:keywords>
  <cp:lastModifiedBy/>
  <dcterms:created xsi:type="dcterms:W3CDTF">2006-09-16T00:00:00Z</dcterms:created>
  <dcterms:modified xsi:type="dcterms:W3CDTF">2024-10-17T09:37:01Z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0x010100CB856B960A236F4CB677D1D4A5F431F5</vt:lpwstr>
  </property>
  <property fmtid="{D5CDD505-2E9C-101B-9397-08002B2CF9AE}" pid="3" name="MediaServiceImageTags">
    <vt:lpwstr/>
  </property>
</Properties>
</file>