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AquestLlibreDeTreball" defaultThemeVersion="124226"/>
  <mc:AlternateContent xmlns:mc="http://schemas.openxmlformats.org/markup-compatibility/2006">
    <mc:Choice Requires="x15">
      <x15ac:absPath xmlns:x15ac="http://schemas.microsoft.com/office/spreadsheetml/2010/11/ac" url="I:\Servei de Foment\01_PROGRAMES SUBVENCIONS\11_XARXA TERRITORIAL\2025\Projectes singulars 2025\JUSTIFICACIÓ\"/>
    </mc:Choice>
  </mc:AlternateContent>
  <xr:revisionPtr revIDLastSave="0" documentId="13_ncr:1_{E5AE6FFE-17A8-4F42-A7F3-31AFD0090B79}" xr6:coauthVersionLast="47" xr6:coauthVersionMax="47" xr10:uidLastSave="{00000000-0000-0000-0000-000000000000}"/>
  <workbookProtection workbookAlgorithmName="SHA-512" workbookHashValue="rX8i2s0IC73GpzE0HPxUgKwGn5jN340Wu2UzcJPPWtGVNQLA5AkatgXD0dGAcRn+21vV8VWMMghDcdd6yKE8Hw==" workbookSaltValue="clCTK9urt4SUYBEQX7PbFg==" workbookSpinCount="100000" lockStructure="1"/>
  <bookViews>
    <workbookView xWindow="-120" yWindow="-120" windowWidth="29040" windowHeight="15840" tabRatio="643" firstSheet="2" activeTab="2" xr2:uid="{00000000-000D-0000-FFFF-FFFF00000000}"/>
  </bookViews>
  <sheets>
    <sheet name="Paràmetres" sheetId="7" state="hidden" r:id="rId1"/>
    <sheet name="CODIS" sheetId="5" state="hidden" r:id="rId2"/>
    <sheet name="DADES LABORALS FINAL PROJECTE" sheetId="6" r:id="rId3"/>
    <sheet name="RELACIÓ D'ACTUACIONS" sheetId="12" r:id="rId4"/>
    <sheet name="Full1" sheetId="13" state="hidden" r:id="rId5"/>
  </sheets>
  <definedNames>
    <definedName name="_xlnm._FilterDatabase" localSheetId="1" hidden="1">CODIS!$A$1:$O$600</definedName>
    <definedName name="Abast">CODIS!$E$2:$E$8</definedName>
    <definedName name="_xlnm.Print_Area" localSheetId="2">'DADES LABORALS FINAL PROJECTE'!$A$1:$X$14</definedName>
    <definedName name="comarca">CODIS!$C$2:$C$43</definedName>
    <definedName name="ENTITAT">CODIS!$G$2:$G$3</definedName>
    <definedName name="Municipi">CODIS!$A$2:$A$600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3" i="6" l="1"/>
  <c r="AA13" i="6"/>
  <c r="Y13" i="6"/>
  <c r="X13" i="6"/>
  <c r="AC12" i="6"/>
  <c r="AC13" i="6" s="1"/>
  <c r="Z12" i="6"/>
  <c r="Z13" i="6" s="1"/>
  <c r="J31" i="12" l="1"/>
  <c r="I30" i="12"/>
  <c r="K30" i="12" s="1"/>
  <c r="E31" i="12" l="1"/>
  <c r="I12" i="12"/>
  <c r="K12" i="12" s="1"/>
  <c r="I13" i="12"/>
  <c r="K13" i="12" s="1"/>
  <c r="I14" i="12"/>
  <c r="K14" i="12" s="1"/>
  <c r="I15" i="12"/>
  <c r="K15" i="12" s="1"/>
  <c r="I16" i="12"/>
  <c r="K16" i="12" s="1"/>
  <c r="I17" i="12"/>
  <c r="K17" i="12" s="1"/>
  <c r="I18" i="12"/>
  <c r="K18" i="12" s="1"/>
  <c r="I19" i="12"/>
  <c r="K19" i="12" s="1"/>
  <c r="I20" i="12"/>
  <c r="K20" i="12" s="1"/>
  <c r="I21" i="12"/>
  <c r="K21" i="12" s="1"/>
  <c r="I22" i="12"/>
  <c r="K22" i="12" s="1"/>
  <c r="I23" i="12"/>
  <c r="K23" i="12" s="1"/>
  <c r="I24" i="12"/>
  <c r="K24" i="12" s="1"/>
  <c r="I25" i="12"/>
  <c r="K25" i="12" s="1"/>
  <c r="I26" i="12"/>
  <c r="K26" i="12" s="1"/>
  <c r="I27" i="12"/>
  <c r="K27" i="12" s="1"/>
  <c r="I28" i="12"/>
  <c r="K28" i="12" s="1"/>
  <c r="I29" i="12"/>
  <c r="K29" i="12" s="1"/>
  <c r="I11" i="12"/>
  <c r="K11" i="12" s="1"/>
  <c r="I31" i="12" l="1"/>
  <c r="K31" i="12" s="1"/>
  <c r="F31" i="12"/>
  <c r="D36" i="12" s="1"/>
  <c r="G31" i="12"/>
  <c r="H31" i="12"/>
  <c r="W13" i="6" l="1"/>
  <c r="P12" i="6" l="1"/>
  <c r="C4" i="6" l="1"/>
  <c r="B3" i="12" s="1"/>
  <c r="S12" i="6" l="1"/>
  <c r="O13" i="6"/>
  <c r="N13" i="6"/>
  <c r="M13" i="6"/>
  <c r="L4" i="6" l="1"/>
  <c r="C5" i="6"/>
  <c r="B4" i="12" s="1"/>
  <c r="E3" i="12" l="1"/>
  <c r="C12" i="6"/>
  <c r="V12" i="6" l="1"/>
  <c r="J13" i="6" l="1"/>
  <c r="K13" i="6"/>
  <c r="L13" i="6"/>
  <c r="Q13" i="6"/>
  <c r="R13" i="6"/>
  <c r="T13" i="6"/>
  <c r="U13" i="6"/>
  <c r="I13" i="6"/>
  <c r="H13" i="6"/>
  <c r="G13" i="6"/>
  <c r="F13" i="6"/>
  <c r="E13" i="6"/>
  <c r="D13" i="6"/>
  <c r="B12" i="6"/>
  <c r="P13" i="6" l="1"/>
  <c r="S13" i="6" l="1"/>
  <c r="V13" i="6"/>
</calcChain>
</file>

<file path=xl/sharedStrings.xml><?xml version="1.0" encoding="utf-8"?>
<sst xmlns="http://schemas.openxmlformats.org/spreadsheetml/2006/main" count="2358" uniqueCount="1972">
  <si>
    <t>Municipi</t>
  </si>
  <si>
    <t>Comarca</t>
  </si>
  <si>
    <t>Abast</t>
  </si>
  <si>
    <t>ENTITAT</t>
  </si>
  <si>
    <t>Abrera</t>
  </si>
  <si>
    <t>Baix Llobregat</t>
  </si>
  <si>
    <t>Barcelona</t>
  </si>
  <si>
    <t>S</t>
  </si>
  <si>
    <t>Agramunt</t>
  </si>
  <si>
    <t>Urgell</t>
  </si>
  <si>
    <t>Catalunya Central</t>
  </si>
  <si>
    <t>A</t>
  </si>
  <si>
    <t>Aguilar De Segarra</t>
  </si>
  <si>
    <t>Bages</t>
  </si>
  <si>
    <t>Penedès</t>
  </si>
  <si>
    <t>Aiguamúrcia</t>
  </si>
  <si>
    <t>Alt Camp</t>
  </si>
  <si>
    <t>Girona</t>
  </si>
  <si>
    <t>Aiguaviva</t>
  </si>
  <si>
    <t>Gironès</t>
  </si>
  <si>
    <t>Tarragona</t>
  </si>
  <si>
    <t>Aitona</t>
  </si>
  <si>
    <t>Segrià</t>
  </si>
  <si>
    <t>Terres de l'Ebre</t>
  </si>
  <si>
    <t>Albagés, L'</t>
  </si>
  <si>
    <t>Garrigues</t>
  </si>
  <si>
    <t>Pirineu i Aran</t>
  </si>
  <si>
    <t>Albatàrrec</t>
  </si>
  <si>
    <t>Noguera</t>
  </si>
  <si>
    <t>Albesa</t>
  </si>
  <si>
    <t>Baix Penedès</t>
  </si>
  <si>
    <t>Albi, L'</t>
  </si>
  <si>
    <t>Montsià</t>
  </si>
  <si>
    <t>Albinyana</t>
  </si>
  <si>
    <t>Baix Ebre</t>
  </si>
  <si>
    <t>Alcanar</t>
  </si>
  <si>
    <t>Baix Camp</t>
  </si>
  <si>
    <t>Alcanó</t>
  </si>
  <si>
    <t>Maresme</t>
  </si>
  <si>
    <t>Alcarràs</t>
  </si>
  <si>
    <t>Tarragonès</t>
  </si>
  <si>
    <t>Alcoletge</t>
  </si>
  <si>
    <t>Vallès Oriental</t>
  </si>
  <si>
    <t>Alcover</t>
  </si>
  <si>
    <t>Selva</t>
  </si>
  <si>
    <t>Aldea, L'</t>
  </si>
  <si>
    <t>Garrotxa</t>
  </si>
  <si>
    <t>Aleixar, L'</t>
  </si>
  <si>
    <t>Alt Empordà</t>
  </si>
  <si>
    <t>Alella</t>
  </si>
  <si>
    <t>Terra Alta</t>
  </si>
  <si>
    <t>Alfarràs</t>
  </si>
  <si>
    <t>Ribera d'Ebre</t>
  </si>
  <si>
    <t>Alfés</t>
  </si>
  <si>
    <t>Berguedà</t>
  </si>
  <si>
    <t>Alforja</t>
  </si>
  <si>
    <t>Barcelonès</t>
  </si>
  <si>
    <t>Algerri</t>
  </si>
  <si>
    <t>Vallès Occidental</t>
  </si>
  <si>
    <t>Alguaire</t>
  </si>
  <si>
    <t>Osona</t>
  </si>
  <si>
    <t>Alió</t>
  </si>
  <si>
    <t>Pla de l'Estany</t>
  </si>
  <si>
    <t>Almacelles</t>
  </si>
  <si>
    <t>Conca de Barberà</t>
  </si>
  <si>
    <t>Almatret</t>
  </si>
  <si>
    <t>Baix Empordà</t>
  </si>
  <si>
    <t>Almenar</t>
  </si>
  <si>
    <t>Pla d'Urgell</t>
  </si>
  <si>
    <t>Almoster</t>
  </si>
  <si>
    <t>Priorat</t>
  </si>
  <si>
    <t>Alpicat</t>
  </si>
  <si>
    <t>Cerdanya</t>
  </si>
  <si>
    <t>Alt Àneu</t>
  </si>
  <si>
    <t>Anoia</t>
  </si>
  <si>
    <t>Altafulla</t>
  </si>
  <si>
    <t>Moianès</t>
  </si>
  <si>
    <t>Ametlla De Mar, L'</t>
  </si>
  <si>
    <t>Ripollès</t>
  </si>
  <si>
    <t>Ametlla Del Vallès, L'</t>
  </si>
  <si>
    <t>Garraf</t>
  </si>
  <si>
    <t>Ampolla, L'</t>
  </si>
  <si>
    <t>Pallars Jussà</t>
  </si>
  <si>
    <t>Amposta</t>
  </si>
  <si>
    <t>Alt Penedès</t>
  </si>
  <si>
    <t>Anglès</t>
  </si>
  <si>
    <t>Segarra</t>
  </si>
  <si>
    <t>Anglesola</t>
  </si>
  <si>
    <t>Alt Urgell</t>
  </si>
  <si>
    <t>Arbeca</t>
  </si>
  <si>
    <t>Solsonès</t>
  </si>
  <si>
    <t>Arboç, L'</t>
  </si>
  <si>
    <t>Alta Ribagorça</t>
  </si>
  <si>
    <t>Arbúcies</t>
  </si>
  <si>
    <t>Pallars Sobirà</t>
  </si>
  <si>
    <t>Arenys De Mar</t>
  </si>
  <si>
    <t>Val d'Aran</t>
  </si>
  <si>
    <t>Arenys De Munt</t>
  </si>
  <si>
    <t>Argelaguer</t>
  </si>
  <si>
    <t>Argentona</t>
  </si>
  <si>
    <t>Armentera, L'</t>
  </si>
  <si>
    <t>Arnes</t>
  </si>
  <si>
    <t>Artés</t>
  </si>
  <si>
    <t>Artesa De Lleida</t>
  </si>
  <si>
    <t>Artesa De Segre</t>
  </si>
  <si>
    <t>Ascó</t>
  </si>
  <si>
    <t>Aspa</t>
  </si>
  <si>
    <t>Avià</t>
  </si>
  <si>
    <t>Avinyó</t>
  </si>
  <si>
    <t>Avinyonet De Puigventós</t>
  </si>
  <si>
    <t>Avinyonet del Penedès</t>
  </si>
  <si>
    <t>Badalona</t>
  </si>
  <si>
    <t>Badia Del Vallès</t>
  </si>
  <si>
    <t>Bagà</t>
  </si>
  <si>
    <t>Balaguer</t>
  </si>
  <si>
    <t>Balenyà</t>
  </si>
  <si>
    <t>Balsareny</t>
  </si>
  <si>
    <t>Banyoles</t>
  </si>
  <si>
    <t>Barberà De La Conca</t>
  </si>
  <si>
    <t>Barberà Del Vallès</t>
  </si>
  <si>
    <t>Batea</t>
  </si>
  <si>
    <t>Begues</t>
  </si>
  <si>
    <t>Begur</t>
  </si>
  <si>
    <t>Belianes</t>
  </si>
  <si>
    <t>Bellaguarda</t>
  </si>
  <si>
    <t>Bellcaire D'Urgell</t>
  </si>
  <si>
    <t>Bell-Lloc D'Urgell</t>
  </si>
  <si>
    <t>Bellmunt Del Priorat</t>
  </si>
  <si>
    <t>Bellpuig</t>
  </si>
  <si>
    <t>Bellvei</t>
  </si>
  <si>
    <t>Bellver De Cerdanya</t>
  </si>
  <si>
    <t>Bellvís</t>
  </si>
  <si>
    <t>Benavent De Segrià</t>
  </si>
  <si>
    <t>Benissanet</t>
  </si>
  <si>
    <t>Berga</t>
  </si>
  <si>
    <t>Besalú</t>
  </si>
  <si>
    <t>Bescanó</t>
  </si>
  <si>
    <t>Bigues I Riells</t>
  </si>
  <si>
    <t>Bisbal De Falset, La</t>
  </si>
  <si>
    <t>Bisbal D'Empordà, La</t>
  </si>
  <si>
    <t>Blanes</t>
  </si>
  <si>
    <t>Bordils</t>
  </si>
  <si>
    <t>Borges Blanques, Les</t>
  </si>
  <si>
    <t>Borges Del Camp, Les</t>
  </si>
  <si>
    <t>Bot</t>
  </si>
  <si>
    <t>Botarell</t>
  </si>
  <si>
    <t>Bovera</t>
  </si>
  <si>
    <t>Bràfim</t>
  </si>
  <si>
    <t>Breda</t>
  </si>
  <si>
    <t>Brull, El</t>
  </si>
  <si>
    <t>Brunyola</t>
  </si>
  <si>
    <t>Cabacés</t>
  </si>
  <si>
    <t>Cabanelles</t>
  </si>
  <si>
    <t>Cabanyes, Les</t>
  </si>
  <si>
    <t>Cabra Del Camp</t>
  </si>
  <si>
    <t>Cabrera D'Anoia</t>
  </si>
  <si>
    <t>Cabrera De Mar</t>
  </si>
  <si>
    <t>Cabrils</t>
  </si>
  <si>
    <t>Calafell</t>
  </si>
  <si>
    <t>Calders</t>
  </si>
  <si>
    <t>Caldes de Malavella</t>
  </si>
  <si>
    <t>Caldes De Montbui</t>
  </si>
  <si>
    <t>Calella</t>
  </si>
  <si>
    <t>Calldetenes</t>
  </si>
  <si>
    <t>Callús</t>
  </si>
  <si>
    <t>Calonge</t>
  </si>
  <si>
    <t>Camarasa</t>
  </si>
  <si>
    <t>Camarles</t>
  </si>
  <si>
    <t>Cambrils</t>
  </si>
  <si>
    <t>Campllong</t>
  </si>
  <si>
    <t>Camprodon</t>
  </si>
  <si>
    <t>Canet D'Adri</t>
  </si>
  <si>
    <t>Canet De Mar</t>
  </si>
  <si>
    <t>Canonja, La</t>
  </si>
  <si>
    <t>Canovelles</t>
  </si>
  <si>
    <t>Cànoves I Samalús</t>
  </si>
  <si>
    <t>Canyelles</t>
  </si>
  <si>
    <t>Capçanes</t>
  </si>
  <si>
    <t>Capolat</t>
  </si>
  <si>
    <t>Cardedeu</t>
  </si>
  <si>
    <t>Cardona</t>
  </si>
  <si>
    <t>Caseres</t>
  </si>
  <si>
    <t>Cassà De La Selva</t>
  </si>
  <si>
    <t>Casserres</t>
  </si>
  <si>
    <t>Castell De Mur</t>
  </si>
  <si>
    <t>Castellar Del Vallès</t>
  </si>
  <si>
    <t>Castellbell I El Vilar</t>
  </si>
  <si>
    <t>Castellbisbal</t>
  </si>
  <si>
    <t>Castellcir</t>
  </si>
  <si>
    <t>Castelldans</t>
  </si>
  <si>
    <t>Castelldefels</t>
  </si>
  <si>
    <t>Castellet I La Gornal</t>
  </si>
  <si>
    <t>Castellnou De Bages</t>
  </si>
  <si>
    <t>Castelló De Farfanya</t>
  </si>
  <si>
    <t>Castelló D'Empúries</t>
  </si>
  <si>
    <t>Castellolí</t>
  </si>
  <si>
    <t>Castell-Platja D'Aro</t>
  </si>
  <si>
    <t>Castellserà</t>
  </si>
  <si>
    <t>Castellterçol</t>
  </si>
  <si>
    <t>Castellvell Del Camp</t>
  </si>
  <si>
    <t>Castellví De La Marca</t>
  </si>
  <si>
    <t>Catllar, El</t>
  </si>
  <si>
    <t>Cellera De Ter, La</t>
  </si>
  <si>
    <t>Celrà</t>
  </si>
  <si>
    <t>Centelles</t>
  </si>
  <si>
    <t>Cercs</t>
  </si>
  <si>
    <t>Cerdanyola Del Vallès</t>
  </si>
  <si>
    <t>Cervelló</t>
  </si>
  <si>
    <t>Cervera</t>
  </si>
  <si>
    <t>Cervià De Les Garrigues</t>
  </si>
  <si>
    <t>Ciutadilla</t>
  </si>
  <si>
    <t>Cogul, El</t>
  </si>
  <si>
    <t>Collsuspina</t>
  </si>
  <si>
    <t>Constantí</t>
  </si>
  <si>
    <t>Copons</t>
  </si>
  <si>
    <t>Corbera De Llobregat</t>
  </si>
  <si>
    <t>Corbera D'Ebre</t>
  </si>
  <si>
    <t>Corbins</t>
  </si>
  <si>
    <t>Corçà</t>
  </si>
  <si>
    <t>Cornellà De Llobregat</t>
  </si>
  <si>
    <t>Cornellà Del Terri</t>
  </si>
  <si>
    <t>Cornudella De Montsant</t>
  </si>
  <si>
    <t>Cubelles</t>
  </si>
  <si>
    <t>Cubells</t>
  </si>
  <si>
    <t>Cunit</t>
  </si>
  <si>
    <t>Deltebre</t>
  </si>
  <si>
    <t>Dosrius</t>
  </si>
  <si>
    <t>Escala, L'</t>
  </si>
  <si>
    <t>Esparreguera</t>
  </si>
  <si>
    <t>Espinelves</t>
  </si>
  <si>
    <t>Espluga Calba, L'</t>
  </si>
  <si>
    <t>Espluga De Francolí, L'</t>
  </si>
  <si>
    <t>Esplugues De Llobregat</t>
  </si>
  <si>
    <t>Espolla</t>
  </si>
  <si>
    <t>Esponellà</t>
  </si>
  <si>
    <t>Estany, L'</t>
  </si>
  <si>
    <t>Falset</t>
  </si>
  <si>
    <t>Fatarella, La</t>
  </si>
  <si>
    <t>Figuera, La</t>
  </si>
  <si>
    <t>Figueres</t>
  </si>
  <si>
    <t>Figuerola Del Camp</t>
  </si>
  <si>
    <t>Flix</t>
  </si>
  <si>
    <t>Folgueroles</t>
  </si>
  <si>
    <t>Fonollosa</t>
  </si>
  <si>
    <t>Foradada</t>
  </si>
  <si>
    <t>Franqueses Del Vallès, Les</t>
  </si>
  <si>
    <t>Freginals</t>
  </si>
  <si>
    <t>Fuliola, La</t>
  </si>
  <si>
    <t>Fulleda</t>
  </si>
  <si>
    <t>Galera, La</t>
  </si>
  <si>
    <t>Gandesa</t>
  </si>
  <si>
    <t>Garcia</t>
  </si>
  <si>
    <t>Garidells, Els</t>
  </si>
  <si>
    <t>Garriga, La</t>
  </si>
  <si>
    <t>Garriguella</t>
  </si>
  <si>
    <t>Gavà</t>
  </si>
  <si>
    <t>Gelida</t>
  </si>
  <si>
    <t>Gimenells I El Pla De La Font</t>
  </si>
  <si>
    <t>Ginestar</t>
  </si>
  <si>
    <t>Gironella</t>
  </si>
  <si>
    <t>Godall</t>
  </si>
  <si>
    <t>Golmés</t>
  </si>
  <si>
    <t>Granada, La</t>
  </si>
  <si>
    <t>Granadella, La</t>
  </si>
  <si>
    <t>Granera</t>
  </si>
  <si>
    <t>Granja D'Escarp, La</t>
  </si>
  <si>
    <t>Granollers</t>
  </si>
  <si>
    <t>Granyanella</t>
  </si>
  <si>
    <t>Granyena De Les Garrigues</t>
  </si>
  <si>
    <t>Gratallops</t>
  </si>
  <si>
    <t>Guardiola De Berguedà</t>
  </si>
  <si>
    <t>Guimerà</t>
  </si>
  <si>
    <t>Gurb</t>
  </si>
  <si>
    <t>Horta De Sant Joan</t>
  </si>
  <si>
    <t>Hospitalet De Llobregat, L'</t>
  </si>
  <si>
    <t>Hostalets De Pierola, Els</t>
  </si>
  <si>
    <t>Hostalric</t>
  </si>
  <si>
    <t>Igualada</t>
  </si>
  <si>
    <t>Isona I Conca Dellà</t>
  </si>
  <si>
    <t>Ivars D'Urgell</t>
  </si>
  <si>
    <t>Jafre</t>
  </si>
  <si>
    <t>Jonquera, La</t>
  </si>
  <si>
    <t>Juncosa</t>
  </si>
  <si>
    <t>Juneda</t>
  </si>
  <si>
    <t>Linyola</t>
  </si>
  <si>
    <t>Llagosta, La</t>
  </si>
  <si>
    <t>Llagostera</t>
  </si>
  <si>
    <t>Llançà</t>
  </si>
  <si>
    <t>Llardecans</t>
  </si>
  <si>
    <t>Lleida</t>
  </si>
  <si>
    <t>Llers</t>
  </si>
  <si>
    <t>Lles De Cerdanya</t>
  </si>
  <si>
    <t>Lliçà D'Amunt</t>
  </si>
  <si>
    <t>Lliçà De Vall</t>
  </si>
  <si>
    <t>Llinars Del Vallès</t>
  </si>
  <si>
    <t>Llorenç Del Penedès</t>
  </si>
  <si>
    <t>Lloret De Mar</t>
  </si>
  <si>
    <t>Lluçà</t>
  </si>
  <si>
    <t>Maçanet De Cabrenys</t>
  </si>
  <si>
    <t>Maçanet De La Selva</t>
  </si>
  <si>
    <t>Maià De Montcal</t>
  </si>
  <si>
    <t>Maials</t>
  </si>
  <si>
    <t>Maldà</t>
  </si>
  <si>
    <t>Malgrat De Mar</t>
  </si>
  <si>
    <t>Malla</t>
  </si>
  <si>
    <t>Manlleu</t>
  </si>
  <si>
    <t>Manresa</t>
  </si>
  <si>
    <t>Marçà</t>
  </si>
  <si>
    <t>Margalef</t>
  </si>
  <si>
    <t>Martorell</t>
  </si>
  <si>
    <t>Martorelles</t>
  </si>
  <si>
    <t>Mas De Barberans</t>
  </si>
  <si>
    <t>Masdenverge</t>
  </si>
  <si>
    <t>Masies De Voltregà, Les</t>
  </si>
  <si>
    <t>Masllorenç</t>
  </si>
  <si>
    <t>Masnou, El</t>
  </si>
  <si>
    <t>Maspujols</t>
  </si>
  <si>
    <t>Masquefa</t>
  </si>
  <si>
    <t>Masroig, El</t>
  </si>
  <si>
    <t>Massalcoreig</t>
  </si>
  <si>
    <t>Massanes</t>
  </si>
  <si>
    <t>Mataró</t>
  </si>
  <si>
    <t>Mediona</t>
  </si>
  <si>
    <t>Menàrguens</t>
  </si>
  <si>
    <t>Milà, El</t>
  </si>
  <si>
    <t>Miralcamp</t>
  </si>
  <si>
    <t>Miravet</t>
  </si>
  <si>
    <t>Moià</t>
  </si>
  <si>
    <t>Molar, El</t>
  </si>
  <si>
    <t>Molins De Rei</t>
  </si>
  <si>
    <t>Mollerussa</t>
  </si>
  <si>
    <t>Mollet De Peralada</t>
  </si>
  <si>
    <t>Mollet Del Vallès</t>
  </si>
  <si>
    <t>Molló</t>
  </si>
  <si>
    <t>Monistrol de Calders</t>
  </si>
  <si>
    <t>Monistrol De Montserrat</t>
  </si>
  <si>
    <t>Montagut I Oix</t>
  </si>
  <si>
    <t>Montblanc</t>
  </si>
  <si>
    <t>Montbrió Del Camp</t>
  </si>
  <si>
    <t>Montcada I Reixac</t>
  </si>
  <si>
    <t>Montellà I Martinet</t>
  </si>
  <si>
    <t>Montesquiu</t>
  </si>
  <si>
    <t>Montferrer I Castellbò</t>
  </si>
  <si>
    <t>Montgai</t>
  </si>
  <si>
    <t>Montgat</t>
  </si>
  <si>
    <t>Montmajor</t>
  </si>
  <si>
    <t>Montmell, El</t>
  </si>
  <si>
    <t>Montmeló</t>
  </si>
  <si>
    <t>Montoliu De Lleida</t>
  </si>
  <si>
    <t>Montoliu De Segarra</t>
  </si>
  <si>
    <t>Montornès Del Vallès</t>
  </si>
  <si>
    <t>Mont-Ras</t>
  </si>
  <si>
    <t>Mont-Roig Del Camp</t>
  </si>
  <si>
    <t>Móra D'Ebre</t>
  </si>
  <si>
    <t>Móra La Nova</t>
  </si>
  <si>
    <t>Morell, El</t>
  </si>
  <si>
    <t>Muntanyola</t>
  </si>
  <si>
    <t>Mura</t>
  </si>
  <si>
    <t>Nalec</t>
  </si>
  <si>
    <t>Navarcles</t>
  </si>
  <si>
    <t>Navàs</t>
  </si>
  <si>
    <t>Nou De Gaià, La</t>
  </si>
  <si>
    <t>Nulles</t>
  </si>
  <si>
    <t>Òdena</t>
  </si>
  <si>
    <t>Olèrdola</t>
  </si>
  <si>
    <t>Olesa De Montserrat</t>
  </si>
  <si>
    <t>Oliana</t>
  </si>
  <si>
    <t>Olius</t>
  </si>
  <si>
    <t>Olivella</t>
  </si>
  <si>
    <t>Olost</t>
  </si>
  <si>
    <t>Olot</t>
  </si>
  <si>
    <t>Olvan</t>
  </si>
  <si>
    <t>Omellons, Els</t>
  </si>
  <si>
    <t>Omells De Na Gaia, Els</t>
  </si>
  <si>
    <t>Os De Balaguer</t>
  </si>
  <si>
    <t>Ossó De Sió</t>
  </si>
  <si>
    <t>Pacs Del Penedès</t>
  </si>
  <si>
    <t>Palafolls</t>
  </si>
  <si>
    <t>Palafrugell</t>
  </si>
  <si>
    <t>Palamós</t>
  </si>
  <si>
    <t>Palau D'Anglesola, El</t>
  </si>
  <si>
    <t>Palau-Saverdera</t>
  </si>
  <si>
    <t>Palau-Solità I Plegamans</t>
  </si>
  <si>
    <t>Pallaresos, Els</t>
  </si>
  <si>
    <t>Pallejà</t>
  </si>
  <si>
    <t>Palma De Cervelló, La</t>
  </si>
  <si>
    <t>Palma D'Ebre, La</t>
  </si>
  <si>
    <t>Papiol, El</t>
  </si>
  <si>
    <t>Parets Del Vallès</t>
  </si>
  <si>
    <t>Pau</t>
  </si>
  <si>
    <t>Paüls</t>
  </si>
  <si>
    <t>Penelles</t>
  </si>
  <si>
    <t>Perafort</t>
  </si>
  <si>
    <t>Peralada</t>
  </si>
  <si>
    <t>Perelló, El</t>
  </si>
  <si>
    <t>Piera</t>
  </si>
  <si>
    <t>Pineda De Mar</t>
  </si>
  <si>
    <t>Pinell De Brai, El</t>
  </si>
  <si>
    <t>Pinell De Solsonès</t>
  </si>
  <si>
    <t>Pla Del Penedès, El</t>
  </si>
  <si>
    <t>Planes D'Hostoles, Les</t>
  </si>
  <si>
    <t>Poal, El</t>
  </si>
  <si>
    <t>Pobla De Cérvoles, La</t>
  </si>
  <si>
    <t>Pobla De Claramunt, La</t>
  </si>
  <si>
    <t>Pobla De Mafumet, La</t>
  </si>
  <si>
    <t>Pobla De Massaluca, La</t>
  </si>
  <si>
    <t>Pobla De Montornès, La</t>
  </si>
  <si>
    <t>Pobla De Segur, La</t>
  </si>
  <si>
    <t>Poboleda</t>
  </si>
  <si>
    <t>Polinyà</t>
  </si>
  <si>
    <t>Pont D'Armentera, El</t>
  </si>
  <si>
    <t>Pont De Molins</t>
  </si>
  <si>
    <t>Pont De Suert, El</t>
  </si>
  <si>
    <t>Pont De Vilomara I Rocafort, El</t>
  </si>
  <si>
    <t>Ponts</t>
  </si>
  <si>
    <t>Porqueres</t>
  </si>
  <si>
    <t>Porrera</t>
  </si>
  <si>
    <t>Pradell De La Teixeta</t>
  </si>
  <si>
    <t>Prades</t>
  </si>
  <si>
    <t>Prat De Llobregat, El</t>
  </si>
  <si>
    <t>Pratdip</t>
  </si>
  <si>
    <t>Prats De Lluçanès</t>
  </si>
  <si>
    <t>Premià De Dalt</t>
  </si>
  <si>
    <t>Premià De Mar</t>
  </si>
  <si>
    <t>Puigdàlber</t>
  </si>
  <si>
    <t>Puigpelat</t>
  </si>
  <si>
    <t>Puig-Reig</t>
  </si>
  <si>
    <t>Puigverd De Lleida</t>
  </si>
  <si>
    <t>Pujalt</t>
  </si>
  <si>
    <t>Rabós</t>
  </si>
  <si>
    <t>Rajadell</t>
  </si>
  <si>
    <t>Rasquera</t>
  </si>
  <si>
    <t>Regencós</t>
  </si>
  <si>
    <t>Renau</t>
  </si>
  <si>
    <t>Reus</t>
  </si>
  <si>
    <t>Riba-Roja D'Ebre</t>
  </si>
  <si>
    <t>Ribes De Freser</t>
  </si>
  <si>
    <t>Riells I Viabrea</t>
  </si>
  <si>
    <t>Riera De Gaià, La</t>
  </si>
  <si>
    <t>Riner</t>
  </si>
  <si>
    <t>Ripoll</t>
  </si>
  <si>
    <t>Ripollet</t>
  </si>
  <si>
    <t>Riudarenes</t>
  </si>
  <si>
    <t>Riudecanyes</t>
  </si>
  <si>
    <t>Riudecols</t>
  </si>
  <si>
    <t>Riudellots De La Selva</t>
  </si>
  <si>
    <t>Riudoms</t>
  </si>
  <si>
    <t>Roca Del Vallès, La</t>
  </si>
  <si>
    <t>Roda De Barà</t>
  </si>
  <si>
    <t>Roda De Ter</t>
  </si>
  <si>
    <t>Roquetes</t>
  </si>
  <si>
    <t>Roses</t>
  </si>
  <si>
    <t>Rosselló</t>
  </si>
  <si>
    <t>Rubí</t>
  </si>
  <si>
    <t>Rubió</t>
  </si>
  <si>
    <t>Rupià</t>
  </si>
  <si>
    <t>Sabadell</t>
  </si>
  <si>
    <t>Sallent</t>
  </si>
  <si>
    <t>Salomó</t>
  </si>
  <si>
    <t>Salou</t>
  </si>
  <si>
    <t>Salt</t>
  </si>
  <si>
    <t>Sant Adrià De Besòs</t>
  </si>
  <si>
    <t>Sant Andreu De La Barca</t>
  </si>
  <si>
    <t>Sant Andreu De Llavaneres</t>
  </si>
  <si>
    <t>Sant Antoni De Vilamajor</t>
  </si>
  <si>
    <t>Sant Boi De Llobregat</t>
  </si>
  <si>
    <t>Sant Boi De Lluçanès</t>
  </si>
  <si>
    <t>Sant Carles De La Ràpita</t>
  </si>
  <si>
    <t>Sant Cebrià De Vallalta</t>
  </si>
  <si>
    <t>Sant Celoni</t>
  </si>
  <si>
    <t>Sant Climent De Llobregat</t>
  </si>
  <si>
    <t>Sant Climent Sescebes</t>
  </si>
  <si>
    <t>Sant Cugat Del Vallès</t>
  </si>
  <si>
    <t>Sant Cugat Sesgarrigues</t>
  </si>
  <si>
    <t>Sant Esteve De Palautordera</t>
  </si>
  <si>
    <t>Sant Esteve Sesrovires</t>
  </si>
  <si>
    <t>Sant Feliu De Buixalleu</t>
  </si>
  <si>
    <t>Sant Feliu De Codines</t>
  </si>
  <si>
    <t>Sant Feliu De Guíxols</t>
  </si>
  <si>
    <t>Sant Feliu De Llobregat</t>
  </si>
  <si>
    <t>Sant Feliu De Pallerols</t>
  </si>
  <si>
    <t>Sant Feliu Sasserra</t>
  </si>
  <si>
    <t>Sant Fost De Campsentelles</t>
  </si>
  <si>
    <t>Sant Fruitós De Bages</t>
  </si>
  <si>
    <t>Sant Hipòlit De Voltregà</t>
  </si>
  <si>
    <t>Sant Iscle De Vallalta</t>
  </si>
  <si>
    <t>Sant Jaume Dels Domenys</t>
  </si>
  <si>
    <t>Sant Jaume D'Enveja</t>
  </si>
  <si>
    <t>Sant Joan De Les Abadesses</t>
  </si>
  <si>
    <t>Sant Joan De Vilatorrada</t>
  </si>
  <si>
    <t>Sant Joan Despí</t>
  </si>
  <si>
    <t>Sant Joan Les Fonts</t>
  </si>
  <si>
    <t>Sant Julià De Ramis</t>
  </si>
  <si>
    <t>Sant Just Desvern</t>
  </si>
  <si>
    <t>Sant Llorenç De Morunys</t>
  </si>
  <si>
    <t>Sant Llorenç D'Hortons</t>
  </si>
  <si>
    <t>Sant Llorenç Savall</t>
  </si>
  <si>
    <t>Sant Martí D'Albars</t>
  </si>
  <si>
    <t>Sant Martí De Centelles</t>
  </si>
  <si>
    <t>Sant Martí De Riucorb</t>
  </si>
  <si>
    <t>Sant Martí De Tous</t>
  </si>
  <si>
    <t>Sant Martí Sarroca</t>
  </si>
  <si>
    <t>Sant Miquel De Campmajor</t>
  </si>
  <si>
    <t>Sant Pere De Ribes</t>
  </si>
  <si>
    <t>Sant Pere De Riudebitlles</t>
  </si>
  <si>
    <t>Sant Pere De Torelló</t>
  </si>
  <si>
    <t>Sant Pere De Vilamajor</t>
  </si>
  <si>
    <t>Sant Pol De Mar</t>
  </si>
  <si>
    <t>Sant Quintí De Mediona</t>
  </si>
  <si>
    <t>Sant Quirze De Besora</t>
  </si>
  <si>
    <t>Sant Quirze Del Vallès</t>
  </si>
  <si>
    <t>Sant Quirze Safaja</t>
  </si>
  <si>
    <t>Sant Sadurní D'Anoia</t>
  </si>
  <si>
    <t>Sant Salvador De Guardiola</t>
  </si>
  <si>
    <t>Sant Vicenç De Castellet</t>
  </si>
  <si>
    <t>Sant Vicenç De Montalt</t>
  </si>
  <si>
    <t>Sant Vicenç De Torelló</t>
  </si>
  <si>
    <t>Sant Vicenç Dels Horts</t>
  </si>
  <si>
    <t>Santa Bàrbara</t>
  </si>
  <si>
    <t>Santa Coloma De Cervelló</t>
  </si>
  <si>
    <t>Santa Coloma De Farners</t>
  </si>
  <si>
    <t>Santa Coloma De Gramenet</t>
  </si>
  <si>
    <t>Santa Coloma De Queralt</t>
  </si>
  <si>
    <t>Santa Eulàlia De Riuprimer</t>
  </si>
  <si>
    <t>Santa Eulàlia De Ronçana</t>
  </si>
  <si>
    <t>Santa Margarida De Montbui</t>
  </si>
  <si>
    <t>Santa Margarida I Els Monjos</t>
  </si>
  <si>
    <t>Santa Maria De Corcó</t>
  </si>
  <si>
    <t>Santa Maria De Martorelles</t>
  </si>
  <si>
    <t>Santa Maria De Miralles</t>
  </si>
  <si>
    <t>Santa Maria De Palautordera</t>
  </si>
  <si>
    <t>Santa Maria D'Oló</t>
  </si>
  <si>
    <t>Santa Pau</t>
  </si>
  <si>
    <t>Santa Perpètua De Mogoda</t>
  </si>
  <si>
    <t>Santa Susanna</t>
  </si>
  <si>
    <t>Santpedor</t>
  </si>
  <si>
    <t>Sarral</t>
  </si>
  <si>
    <t>Sarrià De Ter</t>
  </si>
  <si>
    <t>Sarroca De Lleida</t>
  </si>
  <si>
    <t>Saus, Camallera I Llampaies</t>
  </si>
  <si>
    <t>Secuita, La</t>
  </si>
  <si>
    <t>Selva Del Camp, La</t>
  </si>
  <si>
    <t>Sénia, La</t>
  </si>
  <si>
    <t>Sentmenat</t>
  </si>
  <si>
    <t>Seròs</t>
  </si>
  <si>
    <t>Serra De Daró</t>
  </si>
  <si>
    <t>Seu D'Urgell, La</t>
  </si>
  <si>
    <t>Seva</t>
  </si>
  <si>
    <t>Sils</t>
  </si>
  <si>
    <t>Sitges</t>
  </si>
  <si>
    <t>Soleràs, El</t>
  </si>
  <si>
    <t>Solsona</t>
  </si>
  <si>
    <t>Sora</t>
  </si>
  <si>
    <t>Sort</t>
  </si>
  <si>
    <t>Soses</t>
  </si>
  <si>
    <t>Subirats</t>
  </si>
  <si>
    <t>Sudanell</t>
  </si>
  <si>
    <t>Sunyer</t>
  </si>
  <si>
    <t>Súria</t>
  </si>
  <si>
    <t>Talamanca</t>
  </si>
  <si>
    <t>Talavera</t>
  </si>
  <si>
    <t>Taradell</t>
  </si>
  <si>
    <t>Tàrrega</t>
  </si>
  <si>
    <t>Tarroja De Segarra</t>
  </si>
  <si>
    <t>Teià</t>
  </si>
  <si>
    <t>Térmens</t>
  </si>
  <si>
    <t>Terrassa</t>
  </si>
  <si>
    <t>Tiana</t>
  </si>
  <si>
    <t>Tivenys</t>
  </si>
  <si>
    <t>Tivissa</t>
  </si>
  <si>
    <t>Tona</t>
  </si>
  <si>
    <t>Torà</t>
  </si>
  <si>
    <t>Tordera</t>
  </si>
  <si>
    <t>Torelló</t>
  </si>
  <si>
    <t>Torms, Els</t>
  </si>
  <si>
    <t>Torre De Cabdella, La</t>
  </si>
  <si>
    <t>Torre De Claramunt, La</t>
  </si>
  <si>
    <t>Torre De L'Espanyol, La</t>
  </si>
  <si>
    <t>Torrebesses</t>
  </si>
  <si>
    <t>Torredembarra</t>
  </si>
  <si>
    <t>Torrefarrera</t>
  </si>
  <si>
    <t>Torregrossa</t>
  </si>
  <si>
    <t>Torrelameu</t>
  </si>
  <si>
    <t>Torrelavit</t>
  </si>
  <si>
    <t>Torrelles De Foix</t>
  </si>
  <si>
    <t>Torrelles De Llobregat</t>
  </si>
  <si>
    <t>Torres De Segre</t>
  </si>
  <si>
    <t>Torroella De Montgrí</t>
  </si>
  <si>
    <t>Torroja Del Priorat</t>
  </si>
  <si>
    <t>Tortosa</t>
  </si>
  <si>
    <t>Tremp</t>
  </si>
  <si>
    <t>Ullà</t>
  </si>
  <si>
    <t>Ullastrell</t>
  </si>
  <si>
    <t>Ulldecona</t>
  </si>
  <si>
    <t>Ulldemolins</t>
  </si>
  <si>
    <t>Ultramort</t>
  </si>
  <si>
    <t>Vacarisses</t>
  </si>
  <si>
    <t>Vall D'En Bas, La</t>
  </si>
  <si>
    <t>Vallbona De Les Monges</t>
  </si>
  <si>
    <t>Vallfogona De Balaguer</t>
  </si>
  <si>
    <t>Vallfogona De Ripollès</t>
  </si>
  <si>
    <t>Vallgorguina</t>
  </si>
  <si>
    <t>Vallirana</t>
  </si>
  <si>
    <t>Vall-Llobrega</t>
  </si>
  <si>
    <t>Vallmoll</t>
  </si>
  <si>
    <t>Vallromanes</t>
  </si>
  <si>
    <t>Valls</t>
  </si>
  <si>
    <t>Vandellòs I L'Hospitalet De L'Infant</t>
  </si>
  <si>
    <t>Vansa I Fórnols, La</t>
  </si>
  <si>
    <t>Vendrell, El</t>
  </si>
  <si>
    <t>Ventalló</t>
  </si>
  <si>
    <t>Verdú</t>
  </si>
  <si>
    <t>Verges</t>
  </si>
  <si>
    <t>Vic</t>
  </si>
  <si>
    <t>Vidreres</t>
  </si>
  <si>
    <t>Vielha E Mijaran</t>
  </si>
  <si>
    <t>Vilabella</t>
  </si>
  <si>
    <t>Vilablareix</t>
  </si>
  <si>
    <t>Viladecans</t>
  </si>
  <si>
    <t>Viladecavalls</t>
  </si>
  <si>
    <t>Vilademuls</t>
  </si>
  <si>
    <t>Vilafant</t>
  </si>
  <si>
    <t>Vilafranca Del Penedès</t>
  </si>
  <si>
    <t>Vilajuïga</t>
  </si>
  <si>
    <t>Vilalba Dels Arcs</t>
  </si>
  <si>
    <t>Vilallonga Del Camp</t>
  </si>
  <si>
    <t>Vilamacolum</t>
  </si>
  <si>
    <t>Vilamalla</t>
  </si>
  <si>
    <t>Vilanova De Bellpuig</t>
  </si>
  <si>
    <t>Vilanova De La Barca</t>
  </si>
  <si>
    <t>Vilanova De L'Aguda</t>
  </si>
  <si>
    <t>Vilanova De Segrià</t>
  </si>
  <si>
    <t>Vilanova Del Camí</t>
  </si>
  <si>
    <t>Vilanova Del Vallès</t>
  </si>
  <si>
    <t>Vilanova D'Escornalbou</t>
  </si>
  <si>
    <t>Vilanova I La Geltrú</t>
  </si>
  <si>
    <t>Vilaplana</t>
  </si>
  <si>
    <t>Vila-Rodona</t>
  </si>
  <si>
    <t>Vila-Sana</t>
  </si>
  <si>
    <t>Vila-Seca</t>
  </si>
  <si>
    <t>Vilassar De Dalt</t>
  </si>
  <si>
    <t>Vilassar De Mar</t>
  </si>
  <si>
    <t>Vilobí Del Penedès</t>
  </si>
  <si>
    <t>Vilobí D'Onyar</t>
  </si>
  <si>
    <t>Vilopriu</t>
  </si>
  <si>
    <t>Vilosell, El</t>
  </si>
  <si>
    <t>Vimbodí I Poblet</t>
  </si>
  <si>
    <t>Vinaixa</t>
  </si>
  <si>
    <t>Vinyols I Els Arcs</t>
  </si>
  <si>
    <t>Viver I Serrateix</t>
  </si>
  <si>
    <t>Xerta</t>
  </si>
  <si>
    <t>ENTITAT SOL·LICITANT</t>
  </si>
  <si>
    <t>NIF</t>
  </si>
  <si>
    <t>NOM DEL PROJECTE</t>
  </si>
  <si>
    <t>NÚMERO</t>
  </si>
  <si>
    <t>NOM ENTITAT</t>
  </si>
  <si>
    <t>Tipus de jornada</t>
  </si>
  <si>
    <t>Tipus de contracte</t>
  </si>
  <si>
    <t>DONES</t>
  </si>
  <si>
    <t>HOMES</t>
  </si>
  <si>
    <t>&lt;25 ANYS</t>
  </si>
  <si>
    <t>ENTRE 25 I 54 ANYS</t>
  </si>
  <si>
    <t>&gt;54</t>
  </si>
  <si>
    <t>Completa</t>
  </si>
  <si>
    <t>Parcial</t>
  </si>
  <si>
    <t>Total</t>
  </si>
  <si>
    <t>Indefinit</t>
  </si>
  <si>
    <t>Temporal</t>
  </si>
  <si>
    <t>Total plantilla a data de finalització del projecte</t>
  </si>
  <si>
    <t>DNI o NIE persona</t>
  </si>
  <si>
    <t>Cognoms</t>
  </si>
  <si>
    <t>Nom</t>
  </si>
  <si>
    <t xml:space="preserve">Data
naixement </t>
  </si>
  <si>
    <t>Data alta Seg. Social</t>
  </si>
  <si>
    <t xml:space="preserve">PLANTILLA DE L'ENTITAT A DATA DE FINALITZACIÓ DEL PROJECTE </t>
  </si>
  <si>
    <t>Soci/a cooperativa</t>
  </si>
  <si>
    <t>H</t>
  </si>
  <si>
    <t>D</t>
  </si>
  <si>
    <t>Codi expedient</t>
  </si>
  <si>
    <t>Codi acció</t>
  </si>
  <si>
    <t>Línia</t>
  </si>
  <si>
    <t>Nom acció</t>
  </si>
  <si>
    <t>Nom beneficiari</t>
  </si>
  <si>
    <t>NIF beneficiari</t>
  </si>
  <si>
    <t>EXPEDIENT</t>
  </si>
  <si>
    <t>Gènere
H=Home
D=Dona
NB=No Binari</t>
  </si>
  <si>
    <t>NB</t>
  </si>
  <si>
    <t>Formació en alternança</t>
  </si>
  <si>
    <t>Formació per l'obtenció de la pràctica professional</t>
  </si>
  <si>
    <t>NOMBRE DE PERSONES TREBALLADORES SÒCIES</t>
  </si>
  <si>
    <t>NOMBRE DE PERSONES TREBALLADORES (NO SÒCIES)</t>
  </si>
  <si>
    <t xml:space="preserve">NIF </t>
  </si>
  <si>
    <t>Actuació</t>
  </si>
  <si>
    <t>Materials generats</t>
  </si>
  <si>
    <t>Calendari d'execució de l'actuació</t>
  </si>
  <si>
    <t>Import de la despesa per concepte</t>
  </si>
  <si>
    <t>Cost total de l'actuació</t>
  </si>
  <si>
    <t xml:space="preserve">% executat  </t>
  </si>
  <si>
    <t>Data 
inici real</t>
  </si>
  <si>
    <t>Data
 final real</t>
  </si>
  <si>
    <t>Altres</t>
  </si>
  <si>
    <t xml:space="preserve">Pressupost aprovat pel projecte </t>
  </si>
  <si>
    <t>AMBTUCOOP, SCCL</t>
  </si>
  <si>
    <t>F01823699</t>
  </si>
  <si>
    <t>F66961020</t>
  </si>
  <si>
    <t>INSTA - Serveis Jurídics Ambientals, SCCLP</t>
  </si>
  <si>
    <t>F55567093</t>
  </si>
  <si>
    <t>La Sembra - agència de comunicació social SCCL</t>
  </si>
  <si>
    <t>F16715278</t>
  </si>
  <si>
    <t>F67280107</t>
  </si>
  <si>
    <t>F43012384</t>
  </si>
  <si>
    <t>F67088807</t>
  </si>
  <si>
    <t>F67308437</t>
  </si>
  <si>
    <t>F08173809</t>
  </si>
  <si>
    <t>E.I. XARXA AGROSOCIAL, SCCL</t>
  </si>
  <si>
    <t>F66097643</t>
  </si>
  <si>
    <t>RADICAL BOOKS SCCL</t>
  </si>
  <si>
    <t>F10524965</t>
  </si>
  <si>
    <t>F67588384</t>
  </si>
  <si>
    <t>F05416466</t>
  </si>
  <si>
    <t>F65950149</t>
  </si>
  <si>
    <t>F12329876</t>
  </si>
  <si>
    <t>G67419267</t>
  </si>
  <si>
    <t>Boreal Comunicació Accessible</t>
  </si>
  <si>
    <t>F01877232</t>
  </si>
  <si>
    <t>F65347858</t>
  </si>
  <si>
    <t>F10881647</t>
  </si>
  <si>
    <t>F67624270</t>
  </si>
  <si>
    <t>F66942319</t>
  </si>
  <si>
    <t>F55312920</t>
  </si>
  <si>
    <t>F08670077</t>
  </si>
  <si>
    <t>F67802579</t>
  </si>
  <si>
    <t>F17444225</t>
  </si>
  <si>
    <t>F08226714</t>
  </si>
  <si>
    <t>F55091367</t>
  </si>
  <si>
    <t>Cooperativa Eixarcolant SCCL</t>
  </si>
  <si>
    <t>femProcomuns SCCL</t>
  </si>
  <si>
    <t>Versembrant SCCL</t>
  </si>
  <si>
    <t>Artijoc SCCL</t>
  </si>
  <si>
    <t>SERRADURES SCCL</t>
  </si>
  <si>
    <t>La Fresca Agroecològica, SCCL</t>
  </si>
  <si>
    <t>AlterNativa3 SCCL</t>
  </si>
  <si>
    <t>AEMA, SCCL</t>
  </si>
  <si>
    <t>BAOWATT SCCL</t>
  </si>
  <si>
    <t>Ludik Concilia SCCL</t>
  </si>
  <si>
    <t>El Risell SCCL</t>
  </si>
  <si>
    <t>F67310532</t>
  </si>
  <si>
    <t>F66633389</t>
  </si>
  <si>
    <t>F67191742</t>
  </si>
  <si>
    <t>F43011766</t>
  </si>
  <si>
    <t>F63097992</t>
  </si>
  <si>
    <t>F67478784</t>
  </si>
  <si>
    <t>F67303156</t>
  </si>
  <si>
    <t>F67139550</t>
  </si>
  <si>
    <t>F67196451</t>
  </si>
  <si>
    <t>F62022082</t>
  </si>
  <si>
    <t>F13754916</t>
  </si>
  <si>
    <t>F65184350</t>
  </si>
  <si>
    <t>F10770642</t>
  </si>
  <si>
    <t>F67499186</t>
  </si>
  <si>
    <t>F10738557</t>
  </si>
  <si>
    <t>F66300690</t>
  </si>
  <si>
    <t>F67435339</t>
  </si>
  <si>
    <t>F72853450</t>
  </si>
  <si>
    <t>F05372982</t>
  </si>
  <si>
    <t>F65195208</t>
  </si>
  <si>
    <t>G72821416</t>
  </si>
  <si>
    <t>F62787692</t>
  </si>
  <si>
    <t>F64442957</t>
  </si>
  <si>
    <t>F66835125</t>
  </si>
  <si>
    <t>F25850421</t>
  </si>
  <si>
    <t>F02995165</t>
  </si>
  <si>
    <t>F66787581</t>
  </si>
  <si>
    <t>G62083357</t>
  </si>
  <si>
    <t>F55372387</t>
  </si>
  <si>
    <t>F67723171</t>
  </si>
  <si>
    <t>F65715898</t>
  </si>
  <si>
    <t>F65758856</t>
  </si>
  <si>
    <t>F65735714</t>
  </si>
  <si>
    <t>F25745795</t>
  </si>
  <si>
    <t>F66380676</t>
  </si>
  <si>
    <t>LA CALAVERA AZUL IBERIA, SCCL</t>
  </si>
  <si>
    <t>Katsarola, sccl</t>
  </si>
  <si>
    <t>Celler Cooperatiu d'Artés,sccl</t>
  </si>
  <si>
    <t>L'ARADA CREATIVITAT SOCIAL, SCCL</t>
  </si>
  <si>
    <t>FEDERACIÓ FARMACÈUTICA, S.C.C.L.</t>
  </si>
  <si>
    <t>3IN SOCIAL SCCL</t>
  </si>
  <si>
    <t>SISTEMA THEAD, SCCL</t>
  </si>
  <si>
    <t>LA TITARANYA SCCL</t>
  </si>
  <si>
    <t>La Magalla,SCCL</t>
  </si>
  <si>
    <t>La Chiapaneca SCCL</t>
  </si>
  <si>
    <t>Cerveses Hoppit SCCL</t>
  </si>
  <si>
    <t>GamLab, SCCL</t>
  </si>
  <si>
    <t>+educació, sccl</t>
  </si>
  <si>
    <t>Formatgeria Linens SCCL</t>
  </si>
  <si>
    <t>Ranura SCCL</t>
  </si>
  <si>
    <t>Calengobi SCCL</t>
  </si>
  <si>
    <t>Cervesa Cornèlia SCCL</t>
  </si>
  <si>
    <t>L'Esberla SCCL</t>
  </si>
  <si>
    <t>FACTO COOPERATIVA SCCLP</t>
  </si>
  <si>
    <t>Ninkasi, SCCL</t>
  </si>
  <si>
    <t>Tres Cadires SCCL</t>
  </si>
  <si>
    <t>Saneseco SCCL</t>
  </si>
  <si>
    <t>STAGELAB COOP SCCL</t>
  </si>
  <si>
    <t>Fundació Emprius</t>
  </si>
  <si>
    <t>COMERÇ DE PROXIMITAT DEL MONTSIA, SCCL</t>
  </si>
  <si>
    <t>A Granel SCCL</t>
  </si>
  <si>
    <t>Leancat, SCCL</t>
  </si>
  <si>
    <t>Aiguasol Consulting SCCL</t>
  </si>
  <si>
    <t>La Bastida Participació SCCL</t>
  </si>
  <si>
    <t>CA LA VALIENTE, SCCL</t>
  </si>
  <si>
    <t>L'ÀGORA AGROECOLÒGICA SCCL</t>
  </si>
  <si>
    <t>Cellers Domenys i Secció de Crèdit, SCCL</t>
  </si>
  <si>
    <t>LA FERA FEROTGE SCCL</t>
  </si>
  <si>
    <t>ECONOMAT SOCIAL, SCCL</t>
  </si>
  <si>
    <t>LINKARK, SCCL</t>
  </si>
  <si>
    <t>LLEURE QUALIA SCCL</t>
  </si>
  <si>
    <t>La Sobirana SCCL</t>
  </si>
  <si>
    <t>SERVEIS DEL VEHICLE INDUSTRIAL SCCL</t>
  </si>
  <si>
    <t>ANIMACIO EN ACCIO SCCL</t>
  </si>
  <si>
    <t>Associació Creart</t>
  </si>
  <si>
    <t>ARKENOVA SCCL</t>
  </si>
  <si>
    <t>La Tregua. Arte y transformación social</t>
  </si>
  <si>
    <t>KONDIARONK INTERNATIONAL SCCL</t>
  </si>
  <si>
    <t>BTACTIC, SCCL</t>
  </si>
  <si>
    <t>RESILIENCE EARTH SCCL</t>
  </si>
  <si>
    <t>F25829979</t>
  </si>
  <si>
    <t>F56406838</t>
  </si>
  <si>
    <t>F66899055</t>
  </si>
  <si>
    <t>F55772073</t>
  </si>
  <si>
    <t>F72627946</t>
  </si>
  <si>
    <t>F04960860</t>
  </si>
  <si>
    <t>F25628579</t>
  </si>
  <si>
    <t>F08173395</t>
  </si>
  <si>
    <t>F67918557</t>
  </si>
  <si>
    <t>F56256274</t>
  </si>
  <si>
    <t>F04947891</t>
  </si>
  <si>
    <t>F66257700</t>
  </si>
  <si>
    <t>F72476252</t>
  </si>
  <si>
    <t>F16449431</t>
  </si>
  <si>
    <t>F67361998</t>
  </si>
  <si>
    <t>F08580359</t>
  </si>
  <si>
    <t>F25024001</t>
  </si>
  <si>
    <t>F67366690</t>
  </si>
  <si>
    <t>G67798256</t>
  </si>
  <si>
    <t>F16775736</t>
  </si>
  <si>
    <t>F70974670</t>
  </si>
  <si>
    <t>F67255570</t>
  </si>
  <si>
    <t>F70779616</t>
  </si>
  <si>
    <t>F67197368</t>
  </si>
  <si>
    <t>F55774723</t>
  </si>
  <si>
    <t>F55772966</t>
  </si>
  <si>
    <t>G17703794</t>
  </si>
  <si>
    <t>F05283825</t>
  </si>
  <si>
    <t>F60253499</t>
  </si>
  <si>
    <t>F66109430</t>
  </si>
  <si>
    <t>F65534240</t>
  </si>
  <si>
    <t>F66822578</t>
  </si>
  <si>
    <t>F25806407</t>
  </si>
  <si>
    <t>F56198062</t>
  </si>
  <si>
    <t>G55376602</t>
  </si>
  <si>
    <t>G09942467</t>
  </si>
  <si>
    <t>F67519934</t>
  </si>
  <si>
    <t>F56864903</t>
  </si>
  <si>
    <t>F16483521</t>
  </si>
  <si>
    <t>F66973348</t>
  </si>
  <si>
    <t>F13957105</t>
  </si>
  <si>
    <t>F66674805</t>
  </si>
  <si>
    <t>F19853399</t>
  </si>
  <si>
    <t>F67627091</t>
  </si>
  <si>
    <t>F66593005</t>
  </si>
  <si>
    <t>F67740282</t>
  </si>
  <si>
    <t>F56940596</t>
  </si>
  <si>
    <t>F55143630</t>
  </si>
  <si>
    <t>F65964413</t>
  </si>
  <si>
    <t>F13929757</t>
  </si>
  <si>
    <t>F67503326</t>
  </si>
  <si>
    <t>F66403437</t>
  </si>
  <si>
    <t>F13751920</t>
  </si>
  <si>
    <t>F55335467</t>
  </si>
  <si>
    <t>F56801947</t>
  </si>
  <si>
    <t>F67251199</t>
  </si>
  <si>
    <t>F70960208</t>
  </si>
  <si>
    <t>F66162165</t>
  </si>
  <si>
    <t>F13782651</t>
  </si>
  <si>
    <t>G64154479</t>
  </si>
  <si>
    <t>F65161226</t>
  </si>
  <si>
    <t>F66633967</t>
  </si>
  <si>
    <t>F02780914</t>
  </si>
  <si>
    <t>F70897327</t>
  </si>
  <si>
    <t>F25708587</t>
  </si>
  <si>
    <t>F55701684</t>
  </si>
  <si>
    <t>F55279665</t>
  </si>
  <si>
    <t>F62011812</t>
  </si>
  <si>
    <t>G66907890</t>
  </si>
  <si>
    <t>F19830082</t>
  </si>
  <si>
    <t>PRAGMA CONNECTA</t>
  </si>
  <si>
    <t>DONES A L'ESCENARI</t>
  </si>
  <si>
    <t>Remuneracions de personal</t>
  </si>
  <si>
    <t xml:space="preserve">Serveis Externs </t>
  </si>
  <si>
    <t>Descripció breu del concepte "Altres"</t>
  </si>
  <si>
    <t>Aquest full de càlcul és obligatori. Heu de introduir els tipus de despesa específics que s'han derivat de cada actuació. Seguidament, a la columna j s'ha de introduir l'import pressupostat a la Fitxa Resum Pressupost per cada actuació de tal manera que es podrà comprovar el percentatge de pressupost executat. L'import total per tipus de despesa ha de coincidir amb els imports totals manifestat al Compte Justificatiu.</t>
  </si>
  <si>
    <t>VIA D'EJECUCIÓ DE L' ESTUDI</t>
  </si>
  <si>
    <t>(Indicar modalitat d'execució de l'estudi: internament per la pròpia entitat o mitjançant contractació externa):</t>
  </si>
  <si>
    <t xml:space="preserve">En cas de jornada parcial especificar el coeficient de parcialitat (percentatge d'hores contractades respecte una jornada completa) </t>
  </si>
  <si>
    <r>
      <t xml:space="preserve">QUALITAT DEL LLOC DE TREBALL CREAT
</t>
    </r>
    <r>
      <rPr>
        <sz val="9"/>
        <color theme="1"/>
        <rFont val="Arial"/>
        <family val="2"/>
      </rPr>
      <t>(si el projecte s'ha desenvolupat internament per part de l'entitat beneficiària, en aquest cas, estava obligada la contractació d'un, d'una, o més professionals que, o bé realitzin l'estudi o bé supleixin a la persona que el realitza)</t>
    </r>
  </si>
  <si>
    <r>
      <t xml:space="preserve">LLOC DE TREBALL CREAT A DATA DE FINALITZACIÓ DEL PROJECTE
</t>
    </r>
    <r>
      <rPr>
        <sz val="9"/>
        <color theme="1"/>
        <rFont val="Arial"/>
        <family val="2"/>
      </rPr>
      <t>(si el projecte s'ha desenvolupat internament per part de l'entitat beneficiària, en aquest cas, estava obligada la contractació d'un, d'una, o més professionals que, o bé realitzin l'estudi o bé supleixin a la persona que el realitza)</t>
    </r>
  </si>
  <si>
    <r>
      <t xml:space="preserve">Data finalització contracte
</t>
    </r>
    <r>
      <rPr>
        <sz val="8"/>
        <color rgb="FF000000"/>
        <rFont val="Arial"/>
        <family val="2"/>
      </rPr>
      <t>(Deixar en blanc si és indefinit)</t>
    </r>
  </si>
  <si>
    <t xml:space="preserve">IDENTIFICACIÓ DELS LLOCS DE TREBALL CREATS </t>
  </si>
  <si>
    <t>TIPUS DE LLOC CREAT</t>
  </si>
  <si>
    <t>Contractació per substituir la persona de l’equip intern de l’entitat que s'ha dedicat a l'estudi, assumint les tasques que realitzava abans aquesta persona</t>
  </si>
  <si>
    <t>Contractació generada directament pel projecte o la subvenció, que crea un nou lloc de treball.</t>
  </si>
  <si>
    <t>En cas de substitució indicar a quin treballador substiueix (que ha de constra al document temporització d'hores mensuals)</t>
  </si>
  <si>
    <t>En cas de substitució, indicar quin treballador se substitueix (el treballador ha de constar al document de temporització d’hores mensuals).</t>
  </si>
  <si>
    <t>DADES LABORALS FINAL PROJECTE L1 GERMINESS</t>
  </si>
  <si>
    <t>JUSTIFICACIÓ DE DESPESA PER ACTUACIONS L1 GERMINESS</t>
  </si>
  <si>
    <t>Percentatge despesa externa ESS (exclòs remuneracions de personal)</t>
  </si>
  <si>
    <t>Si s'ha externalitzat l'estudi:</t>
  </si>
  <si>
    <t>NOMBRE D'ENTITATS D'ESS CONTRACTADES COM SERVEIS EXTERNS</t>
  </si>
  <si>
    <t>CIF</t>
  </si>
  <si>
    <t>IMPORT</t>
  </si>
  <si>
    <t>STC087/25/000002</t>
  </si>
  <si>
    <t>STC087/25/000003</t>
  </si>
  <si>
    <t>STC087/25/000004</t>
  </si>
  <si>
    <t>STC087/25/000005</t>
  </si>
  <si>
    <t>STC087/25/000006</t>
  </si>
  <si>
    <t>STC087/25/000007</t>
  </si>
  <si>
    <t>STC087/25/000008</t>
  </si>
  <si>
    <t>STC087/25/000009</t>
  </si>
  <si>
    <t>STC087/25/000010</t>
  </si>
  <si>
    <t>STC087/25/000011</t>
  </si>
  <si>
    <t>STC087/25/000012</t>
  </si>
  <si>
    <t>STC087/25/000013</t>
  </si>
  <si>
    <t>STC087/25/000014</t>
  </si>
  <si>
    <t>STC087/25/000015</t>
  </si>
  <si>
    <t>STC087/25/000016</t>
  </si>
  <si>
    <t>STC087/25/000017</t>
  </si>
  <si>
    <t>STC087/25/000018</t>
  </si>
  <si>
    <t>STC087/25/000019</t>
  </si>
  <si>
    <t>STC087/25/000020</t>
  </si>
  <si>
    <t>STC087/25/000021</t>
  </si>
  <si>
    <t>STC087/25/000022</t>
  </si>
  <si>
    <t>STC087/25/000023</t>
  </si>
  <si>
    <t>STC087/25/000024</t>
  </si>
  <si>
    <t>STC087/25/000025</t>
  </si>
  <si>
    <t>STC087/25/000026</t>
  </si>
  <si>
    <t>STC087/25/000027</t>
  </si>
  <si>
    <t>STC087/25/000028</t>
  </si>
  <si>
    <t>STC087/25/000029</t>
  </si>
  <si>
    <t>STC087/25/000030</t>
  </si>
  <si>
    <t>STC087/25/000031</t>
  </si>
  <si>
    <t>STC087/25/000032</t>
  </si>
  <si>
    <t>STC087/25/000033</t>
  </si>
  <si>
    <t>STC087/25/000034</t>
  </si>
  <si>
    <t>STC087/25/000035</t>
  </si>
  <si>
    <t>STC087/25/000036</t>
  </si>
  <si>
    <t>STC087/25/000037</t>
  </si>
  <si>
    <t>STC087/25/000038</t>
  </si>
  <si>
    <t>STC087/25/000039</t>
  </si>
  <si>
    <t>STC087/25/000040</t>
  </si>
  <si>
    <t>STC087/25/000041</t>
  </si>
  <si>
    <t>STC087/25/000042</t>
  </si>
  <si>
    <t>STC087/25/000043</t>
  </si>
  <si>
    <t>STC087/25/000044</t>
  </si>
  <si>
    <t>STC087/25/000045</t>
  </si>
  <si>
    <t>STC087/25/000046</t>
  </si>
  <si>
    <t>STC087/25/000047</t>
  </si>
  <si>
    <t>STC087/25/000048</t>
  </si>
  <si>
    <t>STC087/25/000049</t>
  </si>
  <si>
    <t>STC087/25/000050</t>
  </si>
  <si>
    <t>STC087/25/000051</t>
  </si>
  <si>
    <t>STC087/25/000052</t>
  </si>
  <si>
    <t>STC087/25/000053</t>
  </si>
  <si>
    <t>STC087/25/000054</t>
  </si>
  <si>
    <t>STC087/25/000055</t>
  </si>
  <si>
    <t>STC087/25/000056</t>
  </si>
  <si>
    <t>STC087/25/000057</t>
  </si>
  <si>
    <t>STC087/25/000058</t>
  </si>
  <si>
    <t>STC087/25/000059</t>
  </si>
  <si>
    <t>STC087/25/000060</t>
  </si>
  <si>
    <t>STC087/25/000061</t>
  </si>
  <si>
    <t>STC087/25/000062</t>
  </si>
  <si>
    <t>STC087/25/000063</t>
  </si>
  <si>
    <t>STC087/25/000064</t>
  </si>
  <si>
    <t>STC087/25/000065</t>
  </si>
  <si>
    <t>STC087/25/000066</t>
  </si>
  <si>
    <t>STC087/25/000067</t>
  </si>
  <si>
    <t>STC087/25/000068</t>
  </si>
  <si>
    <t>STC087/25/000069</t>
  </si>
  <si>
    <t>STC087/25/000070</t>
  </si>
  <si>
    <t>STC087/25/000071</t>
  </si>
  <si>
    <t>STC087/25/000072</t>
  </si>
  <si>
    <t>STC087/25/000073</t>
  </si>
  <si>
    <t>STC087/25/000074</t>
  </si>
  <si>
    <t>STC087/25/000075</t>
  </si>
  <si>
    <t>STC087/25/000076</t>
  </si>
  <si>
    <t>STC087/25/000077</t>
  </si>
  <si>
    <t>STC087/25/000078</t>
  </si>
  <si>
    <t>STC087/25/000079</t>
  </si>
  <si>
    <t>STC087/25/000080</t>
  </si>
  <si>
    <t>STC087/25/000081</t>
  </si>
  <si>
    <t>STC087/25/000082</t>
  </si>
  <si>
    <t>STC087/25/000083</t>
  </si>
  <si>
    <t>STC087/25/000084</t>
  </si>
  <si>
    <t>STC087/25/000085</t>
  </si>
  <si>
    <t>STC087/25/000086</t>
  </si>
  <si>
    <t>STC087/25/000087</t>
  </si>
  <si>
    <t>STC087/25/000088</t>
  </si>
  <si>
    <t>STC087/25/000089</t>
  </si>
  <si>
    <t>STC087/25/000090</t>
  </si>
  <si>
    <t>STC087/25/000091</t>
  </si>
  <si>
    <t>STC087/25/000092</t>
  </si>
  <si>
    <t>STC087/25/000093</t>
  </si>
  <si>
    <t>STC087/25/000094</t>
  </si>
  <si>
    <t>STC087/25/000095</t>
  </si>
  <si>
    <t>STC087/25/000096</t>
  </si>
  <si>
    <t>STC087/25/000097</t>
  </si>
  <si>
    <t>STC087/25/000098</t>
  </si>
  <si>
    <t>STC087/25/000099</t>
  </si>
  <si>
    <t>STC087/25/000100</t>
  </si>
  <si>
    <t>STC087/25/000101</t>
  </si>
  <si>
    <t>STC087/25/000102</t>
  </si>
  <si>
    <t>STC087/25/000103</t>
  </si>
  <si>
    <t>STC087/25/000104</t>
  </si>
  <si>
    <t>STC087/25/000105</t>
  </si>
  <si>
    <t>STC087/25/000106</t>
  </si>
  <si>
    <t>STC087/25/000107</t>
  </si>
  <si>
    <t>STC087/25/000108</t>
  </si>
  <si>
    <t>STC087/25/000109</t>
  </si>
  <si>
    <t>STC087/25/000110</t>
  </si>
  <si>
    <t>STC087/25/000111</t>
  </si>
  <si>
    <t>STC087/25/000112</t>
  </si>
  <si>
    <t>STC087/25/000113</t>
  </si>
  <si>
    <t>STC087/25/000114</t>
  </si>
  <si>
    <t>STC087/25/000115</t>
  </si>
  <si>
    <t>STC087/25/000116</t>
  </si>
  <si>
    <t>STC087/25/000117</t>
  </si>
  <si>
    <t>STC087/25/000118</t>
  </si>
  <si>
    <t>STC087/25/000119</t>
  </si>
  <si>
    <t>STC087/25/000120</t>
  </si>
  <si>
    <t>STC087/25/000121</t>
  </si>
  <si>
    <t>STC087/25/000122</t>
  </si>
  <si>
    <t>STC087/25/000123</t>
  </si>
  <si>
    <t>STC087/25/000124</t>
  </si>
  <si>
    <t>STC087/25/000125</t>
  </si>
  <si>
    <t>STC087/25/000126</t>
  </si>
  <si>
    <t>STC087/25/000127</t>
  </si>
  <si>
    <t>STC087/25/000128</t>
  </si>
  <si>
    <t>STC087/25/000129</t>
  </si>
  <si>
    <t>STC087/25/000130</t>
  </si>
  <si>
    <t>STC087/25/000131</t>
  </si>
  <si>
    <t>STC087/25/000132</t>
  </si>
  <si>
    <t>STC087/25/000133</t>
  </si>
  <si>
    <t>STC087/25/000134</t>
  </si>
  <si>
    <t>STC087/25/000135</t>
  </si>
  <si>
    <t>STC087/25/000136</t>
  </si>
  <si>
    <t>STC087/25/000137</t>
  </si>
  <si>
    <t>STC087/25/000138</t>
  </si>
  <si>
    <t>STC087/25/000139</t>
  </si>
  <si>
    <t>STC087/25/000140</t>
  </si>
  <si>
    <t>STC087/25/000141</t>
  </si>
  <si>
    <t>STC087/25/000142</t>
  </si>
  <si>
    <t>STC087/25/000143</t>
  </si>
  <si>
    <t>STC087/25/000144</t>
  </si>
  <si>
    <t>STC087/25/000145</t>
  </si>
  <si>
    <t>STC087/25/000146</t>
  </si>
  <si>
    <t>STC087/25/000147</t>
  </si>
  <si>
    <t>STC087/25/000148</t>
  </si>
  <si>
    <t>STC087/25/000149</t>
  </si>
  <si>
    <t>STC087/25/000150</t>
  </si>
  <si>
    <t>STC087/25/000151</t>
  </si>
  <si>
    <t>STC087/25/000152</t>
  </si>
  <si>
    <t>STC087/25/000153</t>
  </si>
  <si>
    <t>STC087/25/000154</t>
  </si>
  <si>
    <t>STC087/25/000155</t>
  </si>
  <si>
    <t>STC087/25/000156</t>
  </si>
  <si>
    <t>STC087/25/000157</t>
  </si>
  <si>
    <t>STC087/25/000158</t>
  </si>
  <si>
    <t>STC087/25/000159</t>
  </si>
  <si>
    <t>STC087/25/000160</t>
  </si>
  <si>
    <t>STC087/25/000161</t>
  </si>
  <si>
    <t>STC087/25/000162</t>
  </si>
  <si>
    <t>STC087/25/000163</t>
  </si>
  <si>
    <t>STC087/25/000164</t>
  </si>
  <si>
    <t>STC087/25/000165</t>
  </si>
  <si>
    <t>STC087/25/000166</t>
  </si>
  <si>
    <t>STC087/25/000167</t>
  </si>
  <si>
    <t>STC087/25/000168</t>
  </si>
  <si>
    <t>STC087/25/000169</t>
  </si>
  <si>
    <t>STC087/25/000170</t>
  </si>
  <si>
    <t>STC087/25/000171</t>
  </si>
  <si>
    <t>STC087/25/000172</t>
  </si>
  <si>
    <t>STC087/25/000173</t>
  </si>
  <si>
    <t>STC087/25/000174</t>
  </si>
  <si>
    <t>STC087/25/000175</t>
  </si>
  <si>
    <t>STC087/25/000176</t>
  </si>
  <si>
    <t>STC087/25/000177</t>
  </si>
  <si>
    <t>STC087/25/000178</t>
  </si>
  <si>
    <t>STC087/25/000179</t>
  </si>
  <si>
    <t>STC087/25/000180</t>
  </si>
  <si>
    <t>STC087/25/000181</t>
  </si>
  <si>
    <t>STC087/25/000182</t>
  </si>
  <si>
    <t>STC087/25/000183</t>
  </si>
  <si>
    <t>STC087/25/000184</t>
  </si>
  <si>
    <t>STC087/25/000185</t>
  </si>
  <si>
    <t>STC087/25/000186</t>
  </si>
  <si>
    <t>STC087/25/000187</t>
  </si>
  <si>
    <t>STC087/25/000188</t>
  </si>
  <si>
    <t>STC087/25/000189</t>
  </si>
  <si>
    <t>STC087/25/000190</t>
  </si>
  <si>
    <t>STC087/25/000191</t>
  </si>
  <si>
    <t>STC087/25/000192</t>
  </si>
  <si>
    <t>STC087/25/000193</t>
  </si>
  <si>
    <t>STC087/25/000194</t>
  </si>
  <si>
    <t>STC087/25/000195</t>
  </si>
  <si>
    <t>STC087/25/000196</t>
  </si>
  <si>
    <t>STC087/25/000197</t>
  </si>
  <si>
    <t>STC087/25/000198</t>
  </si>
  <si>
    <t>STC087/25/000199</t>
  </si>
  <si>
    <t>STC087/25/000200</t>
  </si>
  <si>
    <t>STC087/25/000201</t>
  </si>
  <si>
    <t>STC087/25/000202</t>
  </si>
  <si>
    <t>STC087/25/000203</t>
  </si>
  <si>
    <t>STC087/25/000204</t>
  </si>
  <si>
    <t>STC087/25/000205</t>
  </si>
  <si>
    <t>STC087/25/000206</t>
  </si>
  <si>
    <t>STC087/25/000207</t>
  </si>
  <si>
    <t>STC087/25/000208</t>
  </si>
  <si>
    <t>STC087/25/000209</t>
  </si>
  <si>
    <t>STC087/25/000210</t>
  </si>
  <si>
    <t>STC087/25/000211</t>
  </si>
  <si>
    <t>STC087/25/000212</t>
  </si>
  <si>
    <t>STC087/25/000213</t>
  </si>
  <si>
    <t>STC087/25/000214</t>
  </si>
  <si>
    <t>STC087/25/000215</t>
  </si>
  <si>
    <t>STC087/25/000216</t>
  </si>
  <si>
    <t>STC087/25/000217</t>
  </si>
  <si>
    <t>STC087/25/000218</t>
  </si>
  <si>
    <t>STC087/25/000219</t>
  </si>
  <si>
    <t>STC087/25/000220</t>
  </si>
  <si>
    <t>STC087/25/000221</t>
  </si>
  <si>
    <t>STC087/25/000222</t>
  </si>
  <si>
    <t>STC087/25/000223</t>
  </si>
  <si>
    <t>STC087/25/000224</t>
  </si>
  <si>
    <t>STC087/25/000225</t>
  </si>
  <si>
    <t>STC087/25/000226</t>
  </si>
  <si>
    <t>STC087/25/000227</t>
  </si>
  <si>
    <t>STC087/25/000228</t>
  </si>
  <si>
    <t>STC087/25/000229</t>
  </si>
  <si>
    <t>STC087/25/000230</t>
  </si>
  <si>
    <t>STC087/25/000231</t>
  </si>
  <si>
    <t>STC087/25/000232</t>
  </si>
  <si>
    <t>STC087/25/000233</t>
  </si>
  <si>
    <t>STC087/25/000234</t>
  </si>
  <si>
    <t>STC087/25/000235</t>
  </si>
  <si>
    <t>STC087/25/000236</t>
  </si>
  <si>
    <t>STC087/25/000237</t>
  </si>
  <si>
    <t>STC087/25/000238</t>
  </si>
  <si>
    <t>STC087/25/000239</t>
  </si>
  <si>
    <t>STC087/25/000240</t>
  </si>
  <si>
    <t>STC087/25/000241</t>
  </si>
  <si>
    <t>STC087/25/000242</t>
  </si>
  <si>
    <t>STC087/25/000243</t>
  </si>
  <si>
    <t>STC087/25/000244</t>
  </si>
  <si>
    <t>STC087/25/000245</t>
  </si>
  <si>
    <t>STC087/25/000246</t>
  </si>
  <si>
    <t>STC087/25/000247</t>
  </si>
  <si>
    <t>STC087/25/000248</t>
  </si>
  <si>
    <t>STC087/25/000249</t>
  </si>
  <si>
    <t>STC087/25/000250</t>
  </si>
  <si>
    <t>STC087/25/000251</t>
  </si>
  <si>
    <t>STC087/25/000252</t>
  </si>
  <si>
    <t>STC087/25/000253</t>
  </si>
  <si>
    <t>STC087/25/000254</t>
  </si>
  <si>
    <t>STC087/25/000255</t>
  </si>
  <si>
    <t>STC087/25/000256</t>
  </si>
  <si>
    <t>STC087/25/000257</t>
  </si>
  <si>
    <t>STC087/25/000258</t>
  </si>
  <si>
    <t>STC087/25/000259</t>
  </si>
  <si>
    <t>STC087/25/000260</t>
  </si>
  <si>
    <t>STC087/25/000261</t>
  </si>
  <si>
    <t>STC087/25/000262</t>
  </si>
  <si>
    <t>STC087/25/000263</t>
  </si>
  <si>
    <t>STC087/25/000264</t>
  </si>
  <si>
    <t>STC087/25/000265</t>
  </si>
  <si>
    <t>STC087/25/000266</t>
  </si>
  <si>
    <t>STC087/25/000267</t>
  </si>
  <si>
    <t>STC087/25/000268</t>
  </si>
  <si>
    <t>STC087/25/000269</t>
  </si>
  <si>
    <t>STC087/25/000270</t>
  </si>
  <si>
    <t>STC087/25/000271</t>
  </si>
  <si>
    <t>STC087/25/000272</t>
  </si>
  <si>
    <t>STC087/25/000273</t>
  </si>
  <si>
    <t>STC087/25/000274</t>
  </si>
  <si>
    <t>STC087/25/000275</t>
  </si>
  <si>
    <t>STC087/25/000276</t>
  </si>
  <si>
    <t>STC087/25/000277</t>
  </si>
  <si>
    <t>STC087/25/000278</t>
  </si>
  <si>
    <t>STC087/25/000279</t>
  </si>
  <si>
    <t>STC087/25/000280</t>
  </si>
  <si>
    <t>STC087/25/000281</t>
  </si>
  <si>
    <t>STC087/25/000282</t>
  </si>
  <si>
    <t>STC087/25/000283</t>
  </si>
  <si>
    <t>STC087/25/000284</t>
  </si>
  <si>
    <t>STC087/25/000285</t>
  </si>
  <si>
    <t>STC087/25/000286</t>
  </si>
  <si>
    <t>STC087/25/000287</t>
  </si>
  <si>
    <t>STC087/25/000288</t>
  </si>
  <si>
    <t>STC087/25/000289</t>
  </si>
  <si>
    <t>STC087/25/000290</t>
  </si>
  <si>
    <t>STC087/25/000291</t>
  </si>
  <si>
    <t>STC087/25/000292</t>
  </si>
  <si>
    <t>STC087/25/000293</t>
  </si>
  <si>
    <t>STC087/25/000294</t>
  </si>
  <si>
    <t>STC087/25/000295</t>
  </si>
  <si>
    <t>STC087/25/000296</t>
  </si>
  <si>
    <t>STC087/25/000297</t>
  </si>
  <si>
    <t>STC087/25/000298</t>
  </si>
  <si>
    <t>STC087/25/000299</t>
  </si>
  <si>
    <t>STC087/25/000300</t>
  </si>
  <si>
    <t>STC087/25/000301</t>
  </si>
  <si>
    <t>STC087/25/000302</t>
  </si>
  <si>
    <t>STC087/25/000303</t>
  </si>
  <si>
    <t>STC087/25/000304</t>
  </si>
  <si>
    <t>STC087/25/000305</t>
  </si>
  <si>
    <t>STC087/25/000306</t>
  </si>
  <si>
    <t>STC087/25/000307</t>
  </si>
  <si>
    <t>STC087/25/000308</t>
  </si>
  <si>
    <t>STC087/25/000309</t>
  </si>
  <si>
    <t>STC087/25/000310</t>
  </si>
  <si>
    <t>STC087/25/000311</t>
  </si>
  <si>
    <t>STC087/25/000312</t>
  </si>
  <si>
    <t>STC087/25/000313</t>
  </si>
  <si>
    <t>STC087/25/000314</t>
  </si>
  <si>
    <t>STC087/25/000315</t>
  </si>
  <si>
    <t>STC087/25/000316</t>
  </si>
  <si>
    <t>STC087/25/000317</t>
  </si>
  <si>
    <t>STC087/25/000318</t>
  </si>
  <si>
    <t>STC087/25/000319</t>
  </si>
  <si>
    <t>STC087/25/000320</t>
  </si>
  <si>
    <t>STC087/25/000321</t>
  </si>
  <si>
    <t>Lin3</t>
  </si>
  <si>
    <t>Lin1</t>
  </si>
  <si>
    <t>Lin4</t>
  </si>
  <si>
    <t>Lin2</t>
  </si>
  <si>
    <t>Planifica i Creix, SLL</t>
  </si>
  <si>
    <t>Associació Tusikcirc</t>
  </si>
  <si>
    <t>SUARA SERVEIS SCCL</t>
  </si>
  <si>
    <t>Crític, SCCL</t>
  </si>
  <si>
    <t>ACTUA SCCL</t>
  </si>
  <si>
    <t>ASSOCIACIÓ MOLREM</t>
  </si>
  <si>
    <t>ISKRA DESENVOLUPAMENT SCCL</t>
  </si>
  <si>
    <t>Agrícola del Prat de Llobregat, SCCL</t>
  </si>
  <si>
    <t>MUSICAL INNOVATORS ASSOCIACIÓ</t>
  </si>
  <si>
    <t>Al Son Morocco</t>
  </si>
  <si>
    <t>ASSOCIACIÓ SOM PROVISIONALS PER LA CURA I LA RELACIO CONSCIENT AMB EL MORIR</t>
  </si>
  <si>
    <t>LLUERNA ARQUITECTURA SCCL</t>
  </si>
  <si>
    <t>REGENERA CULTURA RESTAURATIVA, SCCL.</t>
  </si>
  <si>
    <t>Fundacio Sant Rafael</t>
  </si>
  <si>
    <t>Mel i llimona creació artesanal SCCL</t>
  </si>
  <si>
    <t>ASSOCIACIO D'ACOLLIDA EL TUPI</t>
  </si>
  <si>
    <t>Cap de brot edicions, SCCL</t>
  </si>
  <si>
    <t>AGRICOLA CATALANA I SECCIÓ DE CRÉDIT DE LA GALERA SCCL</t>
  </si>
  <si>
    <t>NOU BARRIS VIVER COOPERATIU SCCL</t>
  </si>
  <si>
    <t>ASSOCIACIÓ SOM LLAR</t>
  </si>
  <si>
    <t>LaFundició, SCCL</t>
  </si>
  <si>
    <t>EL REFUGI, LLIBRERIA CRÍTICA SCCL</t>
  </si>
  <si>
    <t>COOPERATIVA MAS LES VINYES SCCL</t>
  </si>
  <si>
    <t>FUNDACIO VIVER DE BELL-LLOC</t>
  </si>
  <si>
    <t>MAGROC SCCL</t>
  </si>
  <si>
    <t>OFFICINALIS PIRENAICA ENGINYERIA AMBIENTAL SCCL</t>
  </si>
  <si>
    <t>LA TORRETA IGUALADA, SCCL</t>
  </si>
  <si>
    <t>Coop d'Era, SCCL</t>
  </si>
  <si>
    <t>VNG Energia, Cooperativa per a la Transició Energètica de Vilanova i la Geltrú</t>
  </si>
  <si>
    <t>CREIXEN EDUCACIÓ SCCL</t>
  </si>
  <si>
    <t>Fundació Privada ADIS</t>
  </si>
  <si>
    <t>DROP CAMPERS, SCCL</t>
  </si>
  <si>
    <t>SOLFLIX, SCCL</t>
  </si>
  <si>
    <t>COL.LAB COHABITATGE SCCL</t>
  </si>
  <si>
    <t>Col·lectiu Festuca Gautieri - Associació Cultural Ceretana</t>
  </si>
  <si>
    <t>COOPERATIVA DE TREBALLADORS I USUARIS INCORPORA'M SCCL CET</t>
  </si>
  <si>
    <t>Tandem Go SCCL</t>
  </si>
  <si>
    <t>ESPAI AMBIENTAL SCCL</t>
  </si>
  <si>
    <t>ASSOCIACIÓ LA TACA LLEURE I COOPERACIÓ</t>
  </si>
  <si>
    <t>Missatgers Trèvol, SCCL</t>
  </si>
  <si>
    <t>CÒDOL.EXPERIÈNCIES CULTURALS SCCL</t>
  </si>
  <si>
    <t>AGIPA</t>
  </si>
  <si>
    <t>COOPEIXAMPLE SCCL</t>
  </si>
  <si>
    <t>ESPAI LUR ARQUITECTES SCCLP</t>
  </si>
  <si>
    <t>SPASA DINAMITZACIONS SCCL</t>
  </si>
  <si>
    <t>Llar Jove SCCL</t>
  </si>
  <si>
    <t>Saó, Social + Acció + Oportunitats, SCCL</t>
  </si>
  <si>
    <t>RECUPERACIÓ TEXTIL GERMANS CALLEJON, SCCL</t>
  </si>
  <si>
    <t>MENJAR D'HORT SCCL</t>
  </si>
  <si>
    <t>Human Call To Action, SCCL</t>
  </si>
  <si>
    <t>GEDI GESTIÓ I DISSENY SCCL</t>
  </si>
  <si>
    <t>FINANTIA EDUCATIO SUSTINE</t>
  </si>
  <si>
    <t>Somriu Penedès SCCL</t>
  </si>
  <si>
    <t>SOTRAC HABITATGE COOPERATIU, SCCL</t>
  </si>
  <si>
    <t>xamec</t>
  </si>
  <si>
    <t>Associació Voraviu Agrupació Catalana d¿Entitats Pro Persones amb Intel·ligència límit</t>
  </si>
  <si>
    <t>ARRELS REBELS SCCL</t>
  </si>
  <si>
    <t>SOM COMUNITATS SCCL</t>
  </si>
  <si>
    <t>La Fageda, SCCL</t>
  </si>
  <si>
    <t>Xarxa Ambiental, S.C.C.L.</t>
  </si>
  <si>
    <t>Associació de la Pagesia de Mercabarna</t>
  </si>
  <si>
    <t>Abacus SCCL</t>
  </si>
  <si>
    <t>Empordàlia, SCCL</t>
  </si>
  <si>
    <t>Obertament, Associació Catalana per a la lluita contra l¿estigma en Salut Mental,</t>
  </si>
  <si>
    <t>Som Turisme Ecosocial, SCCL</t>
  </si>
  <si>
    <t>Vitex jardineria ecosistèmica sccl</t>
  </si>
  <si>
    <t>Enmentcoop, SCCL</t>
  </si>
  <si>
    <t>E I SOLUCIONS SOCIALS SOSTENIBLES SCCL</t>
  </si>
  <si>
    <t>Augura Audiovisual SCCL</t>
  </si>
  <si>
    <t>SEPRA SERVEI DE PREVENCIÓ INTEGRAL SCCL</t>
  </si>
  <si>
    <t>Tugas Cooperativa Agroecològica SCCL</t>
  </si>
  <si>
    <t>Taller para la materialización y desarrollo de conceptos</t>
  </si>
  <si>
    <t>Sompunt SCCL</t>
  </si>
  <si>
    <t>TALLER ÀURIA SCCL</t>
  </si>
  <si>
    <t>Energia del Pallars SCCL</t>
  </si>
  <si>
    <t>La Teulada Cooperativa</t>
  </si>
  <si>
    <t>ASSOCIACIÓ WEAVERTECH</t>
  </si>
  <si>
    <t>COOPERATIVA REBOL SCCL</t>
  </si>
  <si>
    <t>ASSOCIACIÓ BIOFFILIA</t>
  </si>
  <si>
    <t>LA ROSADA DE CAL JANET SCCL</t>
  </si>
  <si>
    <t>CENTRE ESCOLAR EMPORDÀ, SCCL</t>
  </si>
  <si>
    <t>Comunitat Energètica Al Sòl de Riu</t>
  </si>
  <si>
    <t>Associació Colònies Agropolitanes</t>
  </si>
  <si>
    <t>SOM ENERGIA S.C.C.L</t>
  </si>
  <si>
    <t>COMUNITAT DEL BON MORIR, SCCL</t>
  </si>
  <si>
    <t>Idària EI, SCCL</t>
  </si>
  <si>
    <t>Bloc Cooperatiu SCCL</t>
  </si>
  <si>
    <t>CAL BLANXART COOP, SCCL</t>
  </si>
  <si>
    <t>TATA INTI SCCL</t>
  </si>
  <si>
    <t>Col·lectiu Estampa SCCL</t>
  </si>
  <si>
    <t>Cultura restaurativa relacional SCCL</t>
  </si>
  <si>
    <t>CAMPI QUI PUGUI TEATRE, SCCP</t>
  </si>
  <si>
    <t>Som Connexió SCCL</t>
  </si>
  <si>
    <t>Associació de Cultura Popular i Tradicional Cubana "Casa Cuba"</t>
  </si>
  <si>
    <t>Osona Energia SCCL</t>
  </si>
  <si>
    <t>Hèstia Benestar SCCL</t>
  </si>
  <si>
    <t>Aritja Cooperativa</t>
  </si>
  <si>
    <t>COOPEREM I MÉS, SCCL</t>
  </si>
  <si>
    <t>Sostre Civic SCCL</t>
  </si>
  <si>
    <t>Lliberia Les Roquetes SCCL</t>
  </si>
  <si>
    <t>EL GARBELL: FORMACIÓ I CONSULTORIA SCCL</t>
  </si>
  <si>
    <t>Associació La Mallerenga</t>
  </si>
  <si>
    <t>Escola Popular Keras buti</t>
  </si>
  <si>
    <t>LA 111 SCCL</t>
  </si>
  <si>
    <t>Associació Novact</t>
  </si>
  <si>
    <t>Cooperativa d'habitatge feminista La Renegà</t>
  </si>
  <si>
    <t>Ecosvila Natura SCCL</t>
  </si>
  <si>
    <t>COOPERATIVA INTEGRAL EL ROSER, SSCCL</t>
  </si>
  <si>
    <t>MAGRANES S.C.C.L.</t>
  </si>
  <si>
    <t>LA KALISTOPIA SCCL</t>
  </si>
  <si>
    <t>Balenyà Sostenible SCCL</t>
  </si>
  <si>
    <t>Cooperativa Somtribu Sccl</t>
  </si>
  <si>
    <t>CARDANT CULTURA SCCL</t>
  </si>
  <si>
    <t>El Cistell Cooperativa d¿Enxarxament Rural, SCCL</t>
  </si>
  <si>
    <t>ECOLOGISTIC SCCL</t>
  </si>
  <si>
    <t>EROCOOP SCCL</t>
  </si>
  <si>
    <t>Associació agroambiental Temps de saó</t>
  </si>
  <si>
    <t>ARREU, EINES PER A L'ACOMAPNYAMET AGROECOLÒGIC, SCCL</t>
  </si>
  <si>
    <t>RELAB STUDIO, SCCL</t>
  </si>
  <si>
    <t>AZIMUT 360 SCCL</t>
  </si>
  <si>
    <t>Cooperativa Popular de Vendedores Ambulantes de Barcelona, SCCL</t>
  </si>
  <si>
    <t>TM GESTIÓ</t>
  </si>
  <si>
    <t>ASSOCIACIÓ REPOBLEM</t>
  </si>
  <si>
    <t>COECOCOOP SCCL</t>
  </si>
  <si>
    <t>La Temerària SCCL</t>
  </si>
  <si>
    <t>Àgora, desenvolupament personal, SCCL</t>
  </si>
  <si>
    <t>Emelcat sccl</t>
  </si>
  <si>
    <t>Asoc L'Henbici</t>
  </si>
  <si>
    <t>CAMERATA PENEDÈS SCCL</t>
  </si>
  <si>
    <t>CAU DE LLOPS LAVANSA SCCL</t>
  </si>
  <si>
    <t>B-Swim SCCL</t>
  </si>
  <si>
    <t>BeFreya educa SCCL</t>
  </si>
  <si>
    <t>Celebrem la sexualitat, sccl</t>
  </si>
  <si>
    <t>Associació col·lectiu la Crispeta</t>
  </si>
  <si>
    <t>E.I. FORESTERRA, s.c.c.l.</t>
  </si>
  <si>
    <t>ASSOCIACIÓ PEL DESENVOLUPAMENT TECNOLÒGIC I DEMOCRÀTIC</t>
  </si>
  <si>
    <t>Associació Trames.Innovació social</t>
  </si>
  <si>
    <t>COOPERATIVA CULTURAL L'OCCULTA</t>
  </si>
  <si>
    <t>Erol Urbà, SCCL</t>
  </si>
  <si>
    <t>Granja Escola l'Auro S.L.L.</t>
  </si>
  <si>
    <t>DEBISUAL SOLUCIONES GRAFICAS SCCL</t>
  </si>
  <si>
    <t>Katiana Ninoska Cerritos Driotez</t>
  </si>
  <si>
    <t>LA AGRÍCOLA SCCL</t>
  </si>
  <si>
    <t>Entrem SCCL</t>
  </si>
  <si>
    <t>GRACER COOP SCCL</t>
  </si>
  <si>
    <t>Comunitat Energètica de la Bordeta, SCCL</t>
  </si>
  <si>
    <t>Tarpuna, SCCL</t>
  </si>
  <si>
    <t>AGRÍCOLA SANT ISIDRE DE LA FATARELLA, SCCL</t>
  </si>
  <si>
    <t>MUTU ARQ SCCLP</t>
  </si>
  <si>
    <t>Envall Cooperativa, SCCL</t>
  </si>
  <si>
    <t>SOM IT COOPERATIU SCCL</t>
  </si>
  <si>
    <t>NARRATIVA FÈRTIL SCCL</t>
  </si>
  <si>
    <t>SOM ECOLOGISTICA SCCL</t>
  </si>
  <si>
    <t>EPLURAL SCCL</t>
  </si>
  <si>
    <t>Fundació Institut Guttmann</t>
  </si>
  <si>
    <t>FIL A L'AGULLA, SCCL</t>
  </si>
  <si>
    <t>Fundació Neus Català</t>
  </si>
  <si>
    <t>Fundació Tecnocampus Mataró-Maresme</t>
  </si>
  <si>
    <t>Grupdem SCCL</t>
  </si>
  <si>
    <t>Vector5, excel·lència i sostenibilitat SCCL</t>
  </si>
  <si>
    <t>TANDEM SOCIAL SCCL</t>
  </si>
  <si>
    <t>ELS CAUS _ TURISME SOSTENIBLE I COOPERATIU SCCL</t>
  </si>
  <si>
    <t>FUNDACIÓ PRIVADA EVEHO</t>
  </si>
  <si>
    <t>COHABITATGE SENIOR - PER UNA VELLESA AUTOGESTIONADA, SCCL</t>
  </si>
  <si>
    <t>COOPERATIVA ENERGÈTICA DE PRADES DE LA MOLSOSA</t>
  </si>
  <si>
    <t>PCR22 SCCL</t>
  </si>
  <si>
    <t>Còdec solucions digitals SCCL</t>
  </si>
  <si>
    <t>MUSICS DE GIRONA SCCL</t>
  </si>
  <si>
    <t>Abancaina, sccl</t>
  </si>
  <si>
    <t>COOPEBREM, SCCL</t>
  </si>
  <si>
    <t>SOCIETAT ORGÀNICA + 10, SCCL</t>
  </si>
  <si>
    <t>COOPEREM I MÉS,SCCL</t>
  </si>
  <si>
    <t>ASSOCIACIÓ PER A L'IMPULS DE L'EDIFICI DE CONSTITUCIO, 49</t>
  </si>
  <si>
    <t>Casa de la Música de Manresa</t>
  </si>
  <si>
    <t>Associació Col·lectiu de Professionals de Circ de Girona</t>
  </si>
  <si>
    <t>Forum Imagina Associació per L'emprenedoria</t>
  </si>
  <si>
    <t>L'OBRADORA DE LA CATALUNYA CENTRAL SCCL</t>
  </si>
  <si>
    <t>DISSENY INTEGRAL DE PROJECTES SCCL</t>
  </si>
  <si>
    <t>El Mecànic Audiovisual SCCL</t>
  </si>
  <si>
    <t>Watteco SCCL</t>
  </si>
  <si>
    <t>Clack Audiovisual, SCCL</t>
  </si>
  <si>
    <t>COOPERATIVA OBRERA DE VIVIENDAS SCCL</t>
  </si>
  <si>
    <t>Domingo Recreativos SCCL</t>
  </si>
  <si>
    <t>Fundación VISIBLE</t>
  </si>
  <si>
    <t>Associació Cultural Maièutic</t>
  </si>
  <si>
    <t>INSTITUT PRAGMA</t>
  </si>
  <si>
    <t>ASSOCIACIÓ DE DEFENSA VEGETAL LA SELVA</t>
  </si>
  <si>
    <t>ERA COOPERATIVA JURIDICA SCCL</t>
  </si>
  <si>
    <t>L'Escamot SCCL</t>
  </si>
  <si>
    <t>TURISCOOP sccl</t>
  </si>
  <si>
    <t>Fundació privada per a la Xarxa Oberta, Lliure i Neutral, guifi.net</t>
  </si>
  <si>
    <t>ASSOCIACIO BINOMIS</t>
  </si>
  <si>
    <t>Associacio KUVI</t>
  </si>
  <si>
    <t>LA REGADERA DE AREA SCCL</t>
  </si>
  <si>
    <t>COMBINATS SCCL</t>
  </si>
  <si>
    <t>VIDA INCLUSIVA SCCL</t>
  </si>
  <si>
    <t>Cooperativa Artística Lo Taller, SCCL</t>
  </si>
  <si>
    <t>institut de l'ecoedició sccl</t>
  </si>
  <si>
    <t>Espacios Amalua SCCP</t>
  </si>
  <si>
    <t>EI DIOMCOOP SCCL</t>
  </si>
  <si>
    <t>QINERA BJ, SCCL</t>
  </si>
  <si>
    <t>Agrària Arenys SCCL</t>
  </si>
  <si>
    <t>Associació Cronopis Espai de Circ de Mataró</t>
  </si>
  <si>
    <t>Associació EMME pasa</t>
  </si>
  <si>
    <t>Eixida del Teler</t>
  </si>
  <si>
    <t>LAIFARI, SCCL</t>
  </si>
  <si>
    <t>CICLICA Arquitectura SCCL</t>
  </si>
  <si>
    <t>Coop de Secà, SCCL</t>
  </si>
  <si>
    <t>FUNDACIÓ TAC OSONA</t>
  </si>
  <si>
    <t>Associació la Comucleta de Salt</t>
  </si>
  <si>
    <t>FOMENT DEL TREBALL COL·LECTIU EMPRESA D'INSERCIO S.L.U</t>
  </si>
  <si>
    <t>Associació la prole</t>
  </si>
  <si>
    <t>ISOP COOPERATIVA CULTURAL, SCCL</t>
  </si>
  <si>
    <t>Doble Via (Serveis Socioeducatius)SCCL</t>
  </si>
  <si>
    <t>Associació SapsQue</t>
  </si>
  <si>
    <t>GRUP CLADE EMPRESARIAL D'ECONOMIA SOCIAL, SCCL</t>
  </si>
  <si>
    <t>BIT LAB CULTURAL SCCL</t>
  </si>
  <si>
    <t>ONGD CohesionART</t>
  </si>
  <si>
    <t>Agrícola Falset Marçà i Secció de Crèdit AFALMA SCCL</t>
  </si>
  <si>
    <t>SOM MOBILITAT SCCL</t>
  </si>
  <si>
    <t>AMcoop SCCL</t>
  </si>
  <si>
    <t>Agropecuària Catalana, SCCL</t>
  </si>
  <si>
    <t>KLOOSIV HOUSING SCCL</t>
  </si>
  <si>
    <t>Hàbitats Col·lectius SCCL</t>
  </si>
  <si>
    <t>Associació ETHNIC</t>
  </si>
  <si>
    <t>INCOOP SCCL</t>
  </si>
  <si>
    <t>Agro Codi 0, SCCL</t>
  </si>
  <si>
    <t>RAMADERS DE MUNTANYA DEL BERGUEDA</t>
  </si>
  <si>
    <t>Mosaik UBEM SCCL</t>
  </si>
  <si>
    <t>ENERURAL, SCCL</t>
  </si>
  <si>
    <t>ASC Red Internacional de Educacion Emocional Y Bienestar</t>
  </si>
  <si>
    <t>SOM AUDIOVISUAL SCCL</t>
  </si>
  <si>
    <t>SERV-EÏNES COOPERATIVES SCCL</t>
  </si>
  <si>
    <t>Cooperativa de cerveses Subversiva</t>
  </si>
  <si>
    <t>LABOQUERIA TALLER ARQUITECTURA SCCL</t>
  </si>
  <si>
    <t>Associació Iniciativa Barcelona Open Data</t>
  </si>
  <si>
    <t>Fruits de Ponent d'Alcarràs i Secció de Crèdit, SCCL</t>
  </si>
  <si>
    <t>WATER ENVIRONMENT AND BEYOND (WE&amp;B) SCCL</t>
  </si>
  <si>
    <t>la Tregua. Arte y transformación social, SCCL.</t>
  </si>
  <si>
    <t>SERVIMCOOP, SCCL</t>
  </si>
  <si>
    <t>CAU DE LLOPS LAVANSA, SCCL</t>
  </si>
  <si>
    <t>DONA CANÇO SCCL</t>
  </si>
  <si>
    <t>Ecomercaderet Cooperativa</t>
  </si>
  <si>
    <t>UOOHUB SCCL</t>
  </si>
  <si>
    <t>Associació Terra Fèrtil</t>
  </si>
  <si>
    <t>Jande Editorial SCCL</t>
  </si>
  <si>
    <t>Metzineres SCCL</t>
  </si>
  <si>
    <t>B75639807</t>
  </si>
  <si>
    <t>G02720548</t>
  </si>
  <si>
    <t>F66334806</t>
  </si>
  <si>
    <t>F61826053</t>
  </si>
  <si>
    <t>G21888144</t>
  </si>
  <si>
    <t>F58160391</t>
  </si>
  <si>
    <t>G67432393</t>
  </si>
  <si>
    <t>G67277392</t>
  </si>
  <si>
    <t>G44968899</t>
  </si>
  <si>
    <t>F25842477</t>
  </si>
  <si>
    <t>G67332437</t>
  </si>
  <si>
    <t>F56933963</t>
  </si>
  <si>
    <t>G63443337</t>
  </si>
  <si>
    <t>F70940028</t>
  </si>
  <si>
    <t>F43013879</t>
  </si>
  <si>
    <t>F16702508</t>
  </si>
  <si>
    <t>G61964102</t>
  </si>
  <si>
    <t>F64229230</t>
  </si>
  <si>
    <t>F06935621</t>
  </si>
  <si>
    <t>F67207704</t>
  </si>
  <si>
    <t>G65434896</t>
  </si>
  <si>
    <t>F63355986</t>
  </si>
  <si>
    <t>F13730197</t>
  </si>
  <si>
    <t>F72655491</t>
  </si>
  <si>
    <t>F25838384</t>
  </si>
  <si>
    <t>F56867245</t>
  </si>
  <si>
    <t>F72878911</t>
  </si>
  <si>
    <t>F67461889</t>
  </si>
  <si>
    <t>G13714928</t>
  </si>
  <si>
    <t>F55372759</t>
  </si>
  <si>
    <t>F63645105</t>
  </si>
  <si>
    <t>G67388025</t>
  </si>
  <si>
    <t>F58044967</t>
  </si>
  <si>
    <t>G25735747</t>
  </si>
  <si>
    <t>F22561955</t>
  </si>
  <si>
    <t>F75744904</t>
  </si>
  <si>
    <t>F43744713</t>
  </si>
  <si>
    <t>F55767263</t>
  </si>
  <si>
    <t>F59128041</t>
  </si>
  <si>
    <t>G21809447</t>
  </si>
  <si>
    <t>F06984272</t>
  </si>
  <si>
    <t>F02667780</t>
  </si>
  <si>
    <t>G63081905</t>
  </si>
  <si>
    <t>F22624142</t>
  </si>
  <si>
    <t>F19814490</t>
  </si>
  <si>
    <t>F17063629</t>
  </si>
  <si>
    <t>F65083123</t>
  </si>
  <si>
    <t>G13954987</t>
  </si>
  <si>
    <t>F17011651</t>
  </si>
  <si>
    <t>G65472011</t>
  </si>
  <si>
    <t>F56750664</t>
  </si>
  <si>
    <t>F13766662</t>
  </si>
  <si>
    <t>F09856816</t>
  </si>
  <si>
    <t>F66875527</t>
  </si>
  <si>
    <t>F10975084</t>
  </si>
  <si>
    <t>F44798999</t>
  </si>
  <si>
    <t>G22906515</t>
  </si>
  <si>
    <t>G75301374</t>
  </si>
  <si>
    <t>F17028945</t>
  </si>
  <si>
    <t>G22751242</t>
  </si>
  <si>
    <t>F75659458</t>
  </si>
  <si>
    <t>F55149025</t>
  </si>
  <si>
    <t>F42950402</t>
  </si>
  <si>
    <t>F10617264</t>
  </si>
  <si>
    <t>F70672811</t>
  </si>
  <si>
    <t>F75622407</t>
  </si>
  <si>
    <t>F44653269</t>
  </si>
  <si>
    <t>F10844017</t>
  </si>
  <si>
    <t>F56273311</t>
  </si>
  <si>
    <t>F21736798</t>
  </si>
  <si>
    <t>F21884846</t>
  </si>
  <si>
    <t>F56449895</t>
  </si>
  <si>
    <t>G22804280</t>
  </si>
  <si>
    <t>F67275347</t>
  </si>
  <si>
    <t>F21914726</t>
  </si>
  <si>
    <t>F67945279</t>
  </si>
  <si>
    <t>F02825990</t>
  </si>
  <si>
    <t>F75710855</t>
  </si>
  <si>
    <t>F67645234</t>
  </si>
  <si>
    <t>F10859759</t>
  </si>
  <si>
    <t>F21755459</t>
  </si>
  <si>
    <t>F13999354</t>
  </si>
  <si>
    <t>F72850449</t>
  </si>
  <si>
    <t>G66183708</t>
  </si>
  <si>
    <t>F65202624</t>
  </si>
  <si>
    <t>F67528067</t>
  </si>
  <si>
    <t>G75264226</t>
  </si>
  <si>
    <t>F66442831</t>
  </si>
  <si>
    <t>G02936243</t>
  </si>
  <si>
    <t>F67549030</t>
  </si>
  <si>
    <t>F66550484</t>
  </si>
  <si>
    <t>F75327429</t>
  </si>
  <si>
    <t>F67734277</t>
  </si>
  <si>
    <t>G72667587</t>
  </si>
  <si>
    <t>F55079214</t>
  </si>
  <si>
    <t>G06900153</t>
  </si>
  <si>
    <t>G16471468</t>
  </si>
  <si>
    <t>F72789373</t>
  </si>
  <si>
    <t>F72830433</t>
  </si>
  <si>
    <t>B25736414</t>
  </si>
  <si>
    <t>F75361402</t>
  </si>
  <si>
    <t>60946979S</t>
  </si>
  <si>
    <t>F08171910</t>
  </si>
  <si>
    <t>F61797197</t>
  </si>
  <si>
    <t>F67226001</t>
  </si>
  <si>
    <t>F09820713</t>
  </si>
  <si>
    <t>F43011774</t>
  </si>
  <si>
    <t>F56765985</t>
  </si>
  <si>
    <t>F19812759</t>
  </si>
  <si>
    <t>G08519100</t>
  </si>
  <si>
    <t>G63544647</t>
  </si>
  <si>
    <t>G62034111</t>
  </si>
  <si>
    <t>F65570400</t>
  </si>
  <si>
    <t>F65674046</t>
  </si>
  <si>
    <t>G62670203</t>
  </si>
  <si>
    <t>F67641514</t>
  </si>
  <si>
    <t>F16479990</t>
  </si>
  <si>
    <t>F09974601</t>
  </si>
  <si>
    <t>F13976543</t>
  </si>
  <si>
    <t>F17459991</t>
  </si>
  <si>
    <t>F55769723</t>
  </si>
  <si>
    <t>G16362329</t>
  </si>
  <si>
    <t>F01994995</t>
  </si>
  <si>
    <t>G67811604</t>
  </si>
  <si>
    <t>G55107585</t>
  </si>
  <si>
    <t>F09774738</t>
  </si>
  <si>
    <t>F67465054</t>
  </si>
  <si>
    <t>F67477570</t>
  </si>
  <si>
    <t>F08174906</t>
  </si>
  <si>
    <t>G72801012</t>
  </si>
  <si>
    <t>G19469345</t>
  </si>
  <si>
    <t>G17623232</t>
  </si>
  <si>
    <t>F42787176</t>
  </si>
  <si>
    <t>F06778211</t>
  </si>
  <si>
    <t>G64918212</t>
  </si>
  <si>
    <t>G42889071</t>
  </si>
  <si>
    <t>F16439689</t>
  </si>
  <si>
    <t>F42928432</t>
  </si>
  <si>
    <t>F75414573</t>
  </si>
  <si>
    <t>F10818466</t>
  </si>
  <si>
    <t>F75259671</t>
  </si>
  <si>
    <t>F66976135</t>
  </si>
  <si>
    <t>F63269005</t>
  </si>
  <si>
    <t>F60743606</t>
  </si>
  <si>
    <t>G64841638</t>
  </si>
  <si>
    <t>G22948681</t>
  </si>
  <si>
    <t>F10860070</t>
  </si>
  <si>
    <t>F25719329</t>
  </si>
  <si>
    <t>G65187056</t>
  </si>
  <si>
    <t>G56800493</t>
  </si>
  <si>
    <t>B62184031</t>
  </si>
  <si>
    <t>G67494831</t>
  </si>
  <si>
    <t>F44765147</t>
  </si>
  <si>
    <t>G56637564</t>
  </si>
  <si>
    <t>F63697536</t>
  </si>
  <si>
    <t>G67276428</t>
  </si>
  <si>
    <t>F13948336</t>
  </si>
  <si>
    <t>F08751190</t>
  </si>
  <si>
    <t>F19796713</t>
  </si>
  <si>
    <t>G64275076</t>
  </si>
  <si>
    <t>F60137411</t>
  </si>
  <si>
    <t>F60122942</t>
  </si>
  <si>
    <t>F21821236</t>
  </si>
  <si>
    <t>F72844137</t>
  </si>
  <si>
    <t>G67281113</t>
  </si>
  <si>
    <t>F67409367</t>
  </si>
  <si>
    <t>G66746801</t>
  </si>
  <si>
    <t>F25004045</t>
  </si>
  <si>
    <t>F66119330</t>
  </si>
  <si>
    <t>F67306456</t>
  </si>
  <si>
    <t>F66133497</t>
  </si>
  <si>
    <t>F75520825</t>
  </si>
  <si>
    <t>F56548167</t>
  </si>
  <si>
    <t>F01951714</t>
  </si>
  <si>
    <t>INNOVESS</t>
  </si>
  <si>
    <t>Circ com eina de transformació social- Accessibilitat cultural</t>
  </si>
  <si>
    <t>Nodus: cuidar amb ànima, digitalitzar amb sentit</t>
  </si>
  <si>
    <t>IA Crítica: una eina d¿intel·ligència artificial cooperativa per a mitjans transformadors</t>
  </si>
  <si>
    <t>ADOLESCÈNC_IA</t>
  </si>
  <si>
    <t>Molrem ¿ Estratègia de certificació ecològica per a un obrador compartit</t>
  </si>
  <si>
    <t>BookCAT, connectant la petita industria turística a Catalunya i al món</t>
  </si>
  <si>
    <t>PROFESIONALITZACIÓ I ORGANITZACIÓ DE PRODUCTORS I PRODUCTORES D¿HORTA</t>
  </si>
  <si>
    <t>MILAB</t>
  </si>
  <si>
    <t>Alquimias del Magreb</t>
  </si>
  <si>
    <t>Morir en comunitat: estudi per a construir alternatives funeràries municipals i sostenibles</t>
  </si>
  <si>
    <t>Projecte REHABITESS</t>
  </si>
  <si>
    <t>Construïm els fonaments per incorporar els abordatges restauratius de les violències</t>
  </si>
  <si>
    <t>Cures integrals: bugaderia a domicili</t>
  </si>
  <si>
    <t>iCanyella</t>
  </si>
  <si>
    <t>AJUDAR LES PERSONES QUE PASSEN DIFICULTAT I QUE ES TROBEN SOLES I SENSE RECURSOS</t>
  </si>
  <si>
    <t>Bububio: ampliació i millora eficient de la producció d¿aliments infantils ecològics</t>
  </si>
  <si>
    <t>Noves veus internacionals femenines en català</t>
  </si>
  <si>
    <t>AGROBOTIGA COM A SERVEI BÀSIC A POBLACIONS EN DESPOBLAMENT</t>
  </si>
  <si>
    <t>Viver Cooperatiu de Nou Barris - Espai de cotreball cooperatiu i comunitari</t>
  </si>
  <si>
    <t>Estudi sobre eficiència energètica per a Les Reparadores</t>
  </si>
  <si>
    <t>Juntes pel dret a la ciutat. Assajant formes cap a l'autonomia habitacional</t>
  </si>
  <si>
    <t>EL REFUGI KANALL</t>
  </si>
  <si>
    <t>Permacultura i agricultura regenerativa per a la resiliència comunitàira</t>
  </si>
  <si>
    <t>LA FÀBRICA: OPORTUNITATS DE FORMACIÓ I INSERCIÓ PER A PERSONES EN RISC D'EXCLUSIÓ SOCIAL</t>
  </si>
  <si>
    <t>Impuls i escalabilitat de TSFApp: innovació digital per a arribar a la sostenibilitat</t>
  </si>
  <si>
    <t>Balkar Earth: Consolidació del hub cooperatiu per la formació regenerativa a les ruralitats catalan</t>
  </si>
  <si>
    <t>Enginyeria de proximitat per a municipis rurals: innovació i gestió integral del territori</t>
  </si>
  <si>
    <t>Creació d¿una comunitat de treball i projectes en l'habitatge cooperatiu d¿Igualada</t>
  </si>
  <si>
    <t>Llosats, cap a un model d¿accés a l¿habitatge digne al Pirineu</t>
  </si>
  <si>
    <t>IMPLANTACIÓ, CREIXEMENT I CONSOLIDACIÓ DE LA COMUNITAT CIUTADANA D¿ENERGIA A L¿ÀMBIT DEL PENEDÈS ¿EN</t>
  </si>
  <si>
    <t>Projecte de transformació digital de Creixen Educació</t>
  </si>
  <si>
    <t>Sala d'envasat compartida</t>
  </si>
  <si>
    <t>Joies sostenibles per a la inclusió</t>
  </si>
  <si>
    <t>PROTOTIPS HARDTOP</t>
  </si>
  <si>
    <t>L¿ECONOMAT SOCIAL A LA COOPERATIVA  D¿HABITATGE EN CESSIÓ D¿ÚS BLOC LA BOMBETA</t>
  </si>
  <si>
    <t>Nodrim la Ribagorça</t>
  </si>
  <si>
    <t>Creixement i consolidació de la comunitat ciutadana d¿energia a l¿àmbit de Flix i la Ribera d¿Ebre</t>
  </si>
  <si>
    <t>La nostra llar TEA: Innovació en l'hàbitat de propietat col·lectiva per a la condició del Trastorn d</t>
  </si>
  <si>
    <t>Avantprojecte arquitectònic per la creació d¿un Pol Cooperatiu a la Cerdanya</t>
  </si>
  <si>
    <t>LA CUINA DE L'ADIS</t>
  </si>
  <si>
    <t>Tandem Go: De la retribució flexible a la gestió de persones</t>
  </si>
  <si>
    <t>Construcció d'una fàbrica de complements alimentaris</t>
  </si>
  <si>
    <t>Servei per a aplicar la perspect comunitària per a la trans ecosocial des de les polítiques ambienta</t>
  </si>
  <si>
    <t>RECOOPERA (BANC DE RECURSOS)</t>
  </si>
  <si>
    <t>Desenvolupament d'un prototip per a un sistema ERP lliure i modern</t>
  </si>
  <si>
    <t>OBRADOR DE CONSCIÈNCIA ECOSOCIAL AL MAS MODERNISTA VIL·LA MARIA</t>
  </si>
  <si>
    <t>Llavor i Masia</t>
  </si>
  <si>
    <t>COOPRELLEU RESIDÈNCIA BON EIXAMPLE</t>
  </si>
  <si>
    <t>Sistema NIU: Natura i Urbanitat</t>
  </si>
  <si>
    <t>Implementació de noves línies de negoci d¿SPASA</t>
  </si>
  <si>
    <t>Consolidació i amoliació de la línia de negoci GamLab</t>
  </si>
  <si>
    <t>Cooperatitivtzació de blocs habitats i eines de gestio comunitària</t>
  </si>
  <si>
    <t>Lo Rogle.  Punt de trobada i d'intercooperació  de l¿Economia Social  a les Terres de l¿Ebre</t>
  </si>
  <si>
    <t>RE-TALLA</t>
  </si>
  <si>
    <t>Aliments ecològics amb impacte social i futur sostenible</t>
  </si>
  <si>
    <t>Ikora</t>
  </si>
  <si>
    <t>EL GANXO PRODUCCIONS</t>
  </si>
  <si>
    <t>SMARTY: Competències per a una educació financera des de la infància</t>
  </si>
  <si>
    <t>Som Bressol</t>
  </si>
  <si>
    <t>Sotrac: enxarxament i dinamització comunitària al barri de Sants</t>
  </si>
  <si>
    <t>Arrels Singulars</t>
  </si>
  <si>
    <t>fer-se gran consumint salut</t>
  </si>
  <si>
    <t>Centre de Recursos Voraviu¿</t>
  </si>
  <si>
    <t>Arrels Rebels: cooperativisme transformador per la justícia social i ambiental al territori TTEE</t>
  </si>
  <si>
    <t>Som Comunitats: Enfortint les Coordinadores de Comunitats Energètiques</t>
  </si>
  <si>
    <t>Fageda Arrel: Centre de Difusió, Innovació, Coneixement en ESS</t>
  </si>
  <si>
    <t>IMPULSA CIDII</t>
  </si>
  <si>
    <t>Estudi per a la creació d¿un model de compra col·lectiva i gestió compartida de recursos per a APAM</t>
  </si>
  <si>
    <t>Abacus Cultura Cooperativa</t>
  </si>
  <si>
    <t>ARRELATS A LA TERRA</t>
  </si>
  <si>
    <t>Nova línia de negoci: formació en Quality Rights a operadors privats de salut mental</t>
  </si>
  <si>
    <t>Cooperativa de plataforma: sobirania tecnològica per un turisme just i regeneratiu</t>
  </si>
  <si>
    <t>Serveis de consultoria i assessorament en Agroecologia Urbana</t>
  </si>
  <si>
    <t>Estudi tècnic d¿innovació digital per a la transformació del servei de Plans d¿Igualtat de L¿Esberla</t>
  </si>
  <si>
    <t>Comercio al por menor con tienda fisica</t>
  </si>
  <si>
    <t>RuralMent</t>
  </si>
  <si>
    <t>TACTILE JR FAMILY</t>
  </si>
  <si>
    <t>DIVULGUEM</t>
  </si>
  <si>
    <t>L¿alimentació que transforma: ocupació, sostenibilitat i impacte al barri</t>
  </si>
  <si>
    <t>Vidalectora: noves estratègies digitals per al foment de la lectura</t>
  </si>
  <si>
    <t>Creixement i salt d¿escala de Sepra, l¿única cooperativa catalana acreditada com a Servei de prevenc</t>
  </si>
  <si>
    <t>Tugas Regenera: Consolidació del projecte agroecològic i transició cap a l¿agricultura regenerativa</t>
  </si>
  <si>
    <t>TMDC 4.0. Espais productius compartits per a una nova economia urbana</t>
  </si>
  <si>
    <t>Comsolidació de l'àrea formativa de Ranura</t>
  </si>
  <si>
    <t>Impuls Sompunt: Cap a una producció eficient,sostenible i cooperativa</t>
  </si>
  <si>
    <t>Transformació industrial i logística digital amb impacte rural</t>
  </si>
  <si>
    <t>Impuls al desenvolupament de les Comunitats Energètiques de l¿Alt Pirineu i Aran</t>
  </si>
  <si>
    <t>Cooperació agroalimentària per al llançament d'una línia de V gamma saludable, ecològica i de proxim</t>
  </si>
  <si>
    <t>La Teulada: un sostre comú per a vides diverses. Projecte d¿habitatge cooperatiu inclusiu a Terrassa</t>
  </si>
  <si>
    <t>Estudi tècnic especialitzat per la validació del projecte Weaver</t>
  </si>
  <si>
    <t>Valor i Biodiversitat Forestal</t>
  </si>
  <si>
    <t>SINTROPIA entre dones: restauració ecosistèmica i arrelament territorial amb l¿agroforesteria sintrò</t>
  </si>
  <si>
    <t>Alimentar vincles: consolidació del menjador comunitari intergeneracional</t>
  </si>
  <si>
    <t>Ampliació de públics de l'economia social i solidària a través de Jornal.cat</t>
  </si>
  <si>
    <t>CAMPUS EMPORDÀ</t>
  </si>
  <si>
    <t>Projecte d'estudi d'eficiència energètica i difusó a la ciutadania d'Alcanar i terme</t>
  </si>
  <si>
    <t>1 HO = 2 HPO</t>
  </si>
  <si>
    <t>Som Energia Activa: estratègia comercial per al creixement sostenible</t>
  </si>
  <si>
    <t>El comiat en les nostres mans</t>
  </si>
  <si>
    <t>COOSIR ¿ COSTURA COOPERATIVA</t>
  </si>
  <si>
    <t>Koopta. Connectem joves i empreses</t>
  </si>
  <si>
    <t>Assegurem habitatge cooperatiu</t>
  </si>
  <si>
    <t>L'HORITZO DE CAL BLANXART: HABITATGE COOPERATIU INCLUSIU I DINAMITZACIO SOCIOCULTURAL</t>
  </si>
  <si>
    <t>Furgo Joc: un servei innovador per garantir la competitivitat, l¿escalabilitat i l¿impacte territori</t>
  </si>
  <si>
    <t>Cooperativisme digital: escalant l'art amb IA</t>
  </si>
  <si>
    <t>Hilàries, galetes artesanes, socials i silvestres</t>
  </si>
  <si>
    <t>Cap a una cultura restaurativa informada en trauma: les 6 erres (CU.RE-IT)</t>
  </si>
  <si>
    <t>ESPAI TIETA DOLORES</t>
  </si>
  <si>
    <t>Infraestructura col·lectiva per a la sobirania alimentària des de la Catalunya Central: logística, c</t>
  </si>
  <si>
    <t>Som Serveis: impulsem el creixement mitjançant la venda creuada i conjunta a particulars</t>
  </si>
  <si>
    <t>INTEGRADESS</t>
  </si>
  <si>
    <t>Plataforma de compres agregades</t>
  </si>
  <si>
    <t>e-Cures-Circulars</t>
  </si>
  <si>
    <t>Consolidació d'Aritja Cooperativa</t>
  </si>
  <si>
    <t>SERVEI DE TRANSPORT ADAPTAT DE COOPEREM I MÉS AL BAIX PENEDÈS</t>
  </si>
  <si>
    <t>Un salt d'escala per l'habitatge de demà</t>
  </si>
  <si>
    <t>COMUNITAT CLANDESTINA</t>
  </si>
  <si>
    <t>AprènIA: El portal de formació digital en català</t>
  </si>
  <si>
    <t>Governança participativa i democràtica (a Ponent)</t>
  </si>
  <si>
    <t>Nodrim El Comunalisme</t>
  </si>
  <si>
    <t>Marmita. Cap a la sobirania alimentària dels barris populars</t>
  </si>
  <si>
    <t>Estudi de viabilitat tècnica, jurídica i econòmica per a la promoció d¿habitatge cooperatiu en cessi</t>
  </si>
  <si>
    <t>Delibera+: Posant les bases d¿una tecnologia oberta per una democràcia més deliberativa</t>
  </si>
  <si>
    <t>Receptes Feministes per les noves necessitats de la vida comunitària</t>
  </si>
  <si>
    <t>ECOSVILA CONSCIENT</t>
  </si>
  <si>
    <t>Vaivé Rural - Guingueta rural</t>
  </si>
  <si>
    <t>Espai de joc i família del Roser</t>
  </si>
  <si>
    <t>INSTAL.LACIONS ARTÍSTICO-PEDAGÒGIQUES ITINERANTS</t>
  </si>
  <si>
    <t>Nou servei preservació de la memòria oral</t>
  </si>
  <si>
    <t>Central de bombeig reversible a Balenyà</t>
  </si>
  <si>
    <t>GRUF! - Programari educatiu de producció musical</t>
  </si>
  <si>
    <t>BAOECO: OMBRA PRODUCTIVA I ESTRUCTURES MODULARS PER A LA SOSTENIBILITAT EN INSTAL·LACIONS NO FIXES</t>
  </si>
  <si>
    <t>Xarxa de cooperatives d¿habitatge en cessió d¿ús rurals</t>
  </si>
  <si>
    <t>Espais Ludik per cuidar millor: conciliació per transformar l¿atenció sanitària.</t>
  </si>
  <si>
    <t>Comercialització d¿espais i serveis culturals de Cardant Cultura</t>
  </si>
  <si>
    <t>studi  de  masies  en  desús  per  al  repoblament  rural  i  la generació d¿activitat econòmica a l</t>
  </si>
  <si>
    <t>Ecologistic SCCL: distribució agroecològica en xarxa Milla -1 +1</t>
  </si>
  <si>
    <t>La Eroteca Virtual: Sobirania Tecnològica i Plaer Conscient</t>
  </si>
  <si>
    <t>Germinant el futur alimentari local</t>
  </si>
  <si>
    <t>ESTUDI DE SOLUCIONS AGROECOLÒGIQUES PER CONTRARESTAR ELS EFECTES NEGATIUS DEL CANVI CLIMÀTIC SOBRE E</t>
  </si>
  <si>
    <t>Autosuficiencia i Sostenibilitat en la producció de formatge artesanal</t>
  </si>
  <si>
    <t>XatESS: La IA Sobirana de l'ESS</t>
  </si>
  <si>
    <t>RECOOPERA: Espai cooperatiu per la transformació ecosocial</t>
  </si>
  <si>
    <t>Aula Manta ¿ Escola Antiracista i Cooperativista del Col·lectiu Manter</t>
  </si>
  <si>
    <t>Innolarva:Planta industrial de producció d'un nematicida</t>
  </si>
  <si>
    <t>Rel Lleu</t>
  </si>
  <si>
    <t>Pla de creixement i arrelament territorial de Cerveses Hoppit SCCL</t>
  </si>
  <si>
    <t>ÍNNOVACIÓ TECNOLOGICA PER LA MILLORA DEL SERVEI DE CONSTRUCCIÓ DESCARBONITZADA I PREFABRICADA DES DE</t>
  </si>
  <si>
    <t>Expansió del projecte industrial, social i cultural de La Temerària i Cal Temerari</t>
  </si>
  <si>
    <t>Roots&amp;Wings | Anglès vivencial per a la inclusió i la cohesió social</t>
  </si>
  <si>
    <t>COmBatMuntanya. ComunitatsEnergètiquesambBateriesaMuntanya</t>
  </si>
  <si>
    <t>La Casa dels riders</t>
  </si>
  <si>
    <t>Camerata Innova</t>
  </si>
  <si>
    <t>CAU DE LLOPS - COOPERATIVA DE MÚIXING A TUIXENT-LA VANSA</t>
  </si>
  <si>
    <t>TRASLLAT PER CRÉIXER</t>
  </si>
  <si>
    <t>Plataforma Agora, esport inclusiu 2.0</t>
  </si>
  <si>
    <t>Fem vibrar la plaça</t>
  </si>
  <si>
    <t>Celebrem Girona</t>
  </si>
  <si>
    <t>Circ social: per un món d'inclusió, creativitat i cohesió social</t>
  </si>
  <si>
    <t>Som Bosc: Pol Cooperatiu de les Terres Gironines</t>
  </si>
  <si>
    <t>Deconstrucció intel·ligent: eina digital per reutilitzar materials i reduir residus</t>
  </si>
  <si>
    <t>Maleta Tramess 4.0. Eina regenerativa per les cures, cohesió social i memòria viva</t>
  </si>
  <si>
    <t>AgoraLab HumanIA</t>
  </si>
  <si>
    <t>ORLA · cafe-galeria i espai viu dins L¿Occulta</t>
  </si>
  <si>
    <t>Consolidació estructural i metodològica d'Erol Urbà</t>
  </si>
  <si>
    <t>cobertura d'urgencia social en l'ambit rural</t>
  </si>
  <si>
    <t>Debisual Impulsa: eines digitals i comunicatives per créixer en comunitat.</t>
  </si>
  <si>
    <t>DELIMÒS SCCL</t>
  </si>
  <si>
    <t>LA COOPE, ESPAI PER VIURE I GAUDIR</t>
  </si>
  <si>
    <t>Estudi per a la identificació i priorització d¿oportunitats per crear noves línies de negoci conjunt</t>
  </si>
  <si>
    <t>GESTIONESS L'HOSPITALET</t>
  </si>
  <si>
    <t>La CELB Creix!</t>
  </si>
  <si>
    <t>RESCATEM-VIDALBA</t>
  </si>
  <si>
    <t>LIA: LABORATORI D'INNOVACIÓ D'ARNES</t>
  </si>
  <si>
    <t>IMPULS DE LA DIMENSIÓ COMUNICATIVA EN LA PARTICIPACIÓ CIUTADANA LOCAL</t>
  </si>
  <si>
    <t>Projecte AVANTh. Implementació d'entorns digitals en la fabricació de mobles de fusta facilitant la</t>
  </si>
  <si>
    <t>Creació de centres socials comunitaris al medi rural català: prototip a Lavern</t>
  </si>
  <si>
    <t>NINKASI NÓMADA</t>
  </si>
  <si>
    <t>Laboratori Rural d'Idees: Horitzó 2027</t>
  </si>
  <si>
    <t>Estudi de viabilitat d¿aplicació d¿agents IA a solucions d¿ERP cooperatives</t>
  </si>
  <si>
    <t>Llançament de la plataforma digital Reescrivim històries de Narrativa Fèrti</t>
  </si>
  <si>
    <t>Desenvolupament tecnològic per escalar l'activitat de distribució urbana de mercaderies</t>
  </si>
  <si>
    <t>Creixement de les activitats de coordinació de Comunitats Energètiques</t>
  </si>
  <si>
    <t>V.I.Serveis: Innovació i Diversificació en la Mobilitat Sostenible Industrial</t>
  </si>
  <si>
    <t>SEGONA META: FORMACIÓ I OCUPACIÓ</t>
  </si>
  <si>
    <t>Diagnosi de participació democràtica i pràctiques de cures a les comunitats energètiques de Cataluny</t>
  </si>
  <si>
    <t>Assessoria en educació democràtica</t>
  </si>
  <si>
    <t>Astrolabi tecnoètica - tecnologies ètiques per la transició ecosocial</t>
  </si>
  <si>
    <t>Dinamització i consolidació del Centre d¿Anàlisi i Desenvolupament de l¿Economia Social de Catalunya</t>
  </si>
  <si>
    <t>Revestim Vallès. Taller circular d'oportunitats.</t>
  </si>
  <si>
    <t>ALBA ¿ Autoconsum Local amb Bateria Agregada</t>
  </si>
  <si>
    <t>Motrix. Iniciativa per fomentar la bona gestió responsable de les organitzacions</t>
  </si>
  <si>
    <t>Ecosistema digital per a la identificació, gestió, justificació i suport expert en subvencions per a</t>
  </si>
  <si>
    <t>Disseny i validació d¿una nova línia de consultoria social basada en metodologies participatives i c</t>
  </si>
  <si>
    <t>IMPULS COOPERATIU PER AL PRIMER POL CULTURAL RURAL DE CATALUNYA A MURA</t>
  </si>
  <si>
    <t>ACCIÓ PEL CLIMA. Espai per a la sensibilització socioambiental i el fet migratori</t>
  </si>
  <si>
    <t>Innovar per viure: Cohabitatge i serveis per a gent gran al Baix Empordà.</t>
  </si>
  <si>
    <t>ESSBoscCoopeartiu</t>
  </si>
  <si>
    <t>Estudi en I+D+I per al futur model de negoci de la Cooperativa en l'acompanyament de col·lectius vul</t>
  </si>
  <si>
    <t>Impulsant Mosaic Tecnològic Cooperatiu</t>
  </si>
  <si>
    <t>Estudi per a nova cooperativa de serveis per a músics</t>
  </si>
  <si>
    <t>Bossell Cooperativa</t>
  </si>
  <si>
    <t>Reutilització i construcció circular en l¿àmbit de l¿Economia Social i Solidaria - reCircula</t>
  </si>
  <si>
    <t>UPMEUP, ESCALIBILITAT I INTERNACIONALITZACIÓ DE LA APP</t>
  </si>
  <si>
    <t>Consolidació i expansió de la línia de cosmètica sòlida ecològica d¿A Granel SCCL</t>
  </si>
  <si>
    <t>BLOC49</t>
  </si>
  <si>
    <t>Buc 19 - Estudi audiovisual</t>
  </si>
  <si>
    <t>Viabilitat nova línia de Circ Social</t>
  </si>
  <si>
    <t>Descarbonització amb visió cooperativa: innovació en models de negoci i eines tecnològiques sostenib</t>
  </si>
  <si>
    <t>Laboratori d¿Emprenedoria amb IA Augmentada</t>
  </si>
  <si>
    <t>AMPLIACIÓ I DINAMITZACIÓ DE L'ESPAI LÚDIC-SOCIAL PER A LA PROMOCIÓ DELS JOCS DE TAULA A CARDEDEU</t>
  </si>
  <si>
    <t>Bona Vida al Puigmercadal: Hub Agroalimentari Cooperatiu de la Catalunya Central</t>
  </si>
  <si>
    <t>Catàleg de serveis formatius aplicats</t>
  </si>
  <si>
    <t>TrianglESS Audiovisuals 2030</t>
  </si>
  <si>
    <t>Fiinançament ciutadà de projectes renovables municipals basat en Blockchain i una moneda social</t>
  </si>
  <si>
    <t>0830C. Impuls i dinamització econòmica del cooperativisme de treball i l¿economia social i solidària</t>
  </si>
  <si>
    <t>AgroClau: ubrim camins a les ruralitats del futur</t>
  </si>
  <si>
    <t>Més Radical més Books</t>
  </si>
  <si>
    <t>Planiscopi</t>
  </si>
  <si>
    <t>Desenvolupament i marc legal del model d¿habitatge cooperatiu de lloguer.</t>
  </si>
  <si>
    <t>Domingo Digital</t>
  </si>
  <si>
    <t>Guia Asteriscos* ¿ Mapeig participatiu d¿espais urbans accessibles i saludables</t>
  </si>
  <si>
    <t>Areté</t>
  </si>
  <si>
    <t>Producció, instal.lació i manteniment d'elements de biodiversitat de fauna auxiliar en el paisatge a</t>
  </si>
  <si>
    <t>Apropem-nos: L¿impuls de la governança interna d¿entitats socials i organitzacions de l¿ESS</t>
  </si>
  <si>
    <t>Digi.cures</t>
  </si>
  <si>
    <t>ESSPAI COOP</t>
  </si>
  <si>
    <t>Prospecció, disseny i estratègia d¿implantació de serveis de Plans de Desplaçament d¿Empresa (PDE)</t>
  </si>
  <si>
    <t>ESSÈNCIA RURAL: formació digital per a la innovació social i l¿ocupació turística de qualitat al món</t>
  </si>
  <si>
    <t>Diagnosi i reflexió estratègica per a la Fundació guifi.net</t>
  </si>
  <si>
    <t>Impuls de l'habitatge cooperatiu en barris degradats i al sud de Catalunya</t>
  </si>
  <si>
    <t>TRINOMIS</t>
  </si>
  <si>
    <t>Estudi de mercat</t>
  </si>
  <si>
    <t>MATERIAL PEDAGÒGICS PER A INFANTS DES DE LA DANSA I EL MOVIMENT</t>
  </si>
  <si>
    <t>Enfocats</t>
  </si>
  <si>
    <t>Revalorització del Celler Modernista de Rocafort de Queralt</t>
  </si>
  <si>
    <t>Model Vida Inclusiva: solucions d¿habitatge inclusiu des de l¿economia social i solidària</t>
  </si>
  <si>
    <t>Singulars. Articulació d¿una alternativa agroalimentària</t>
  </si>
  <si>
    <t>Investigació i aplicació de les argiles salvatges del Priorat a la ceràmica</t>
  </si>
  <si>
    <t>Ecoedició 360: Innovació, Impacte i Comunitat</t>
  </si>
  <si>
    <t>Amalua Creix</t>
  </si>
  <si>
    <t>DIAMBAAR cap al futur; processos d¿internacionalització</t>
  </si>
  <si>
    <t>Qiniverse i Relax Box: llançament d'un ecosistema per l'estimulació sensorial a l'abast de tothom</t>
  </si>
  <si>
    <t>Genera connexió</t>
  </si>
  <si>
    <t>Cronopis: cap a un nou espai cooperatiu de circ</t>
  </si>
  <si>
    <t>EMME Pasa: sensibilització, inclusió i innovació comunicativa per a la millora de la qualitat de vid</t>
  </si>
  <si>
    <t>Som Aliment</t>
  </si>
  <si>
    <t>relleu cooperatiu en l'administració de comunitats de veïns: camí cap al mercat social i la transici</t>
  </si>
  <si>
    <t>LSC en acció</t>
  </si>
  <si>
    <t>FormitGo v 1.5 AV Pro</t>
  </si>
  <si>
    <t>SOCIAL·DATA·HOUSE</t>
  </si>
  <si>
    <t>Sound de Secà. Estudis de viabilitats d¿un Centre d¿Arts a la Segarra</t>
  </si>
  <si>
    <t>ESTUDI DE VIABILITAT PER A UNA NOVA LÍNIA DE NEGOCI DE BUGADERIA INDUSTRIAL AMB MODEL DE RENTING</t>
  </si>
  <si>
    <t>Salt d'escala i consolidació de La Sobirana Cooperativa: de l'obrador local al centre enoturístic co</t>
  </si>
  <si>
    <t>L'Etnoteca, l'àgora agroecològica d'Arbeca</t>
  </si>
  <si>
    <t>Estudi per a la viabilitat del Taller-Escola La Mecànica de bicis de Salt</t>
  </si>
  <si>
    <t>Projecte de millora i enlairament de la bugaderia</t>
  </si>
  <si>
    <t>Diagnóstico del Centre de Innovació Cultural la prole</t>
  </si>
  <si>
    <t>Noves formes de mediació cultural</t>
  </si>
  <si>
    <t>Catering social Apats &amp; Soul</t>
  </si>
  <si>
    <t>Prospecció en serveis culturals aplicats a l¿economia social.</t>
  </si>
  <si>
    <t>Clade Impacte ¿ ¿Mesurant el valor social¿</t>
  </si>
  <si>
    <t>Lab-IA.cc ¿ Laboratori d¿Intel·ligència Artificial i Cooperativisme Cultural</t>
  </si>
  <si>
    <t>Potenciar la connexió de proveïdors i demandants de serveis per a la cohesió social i els ODS al Bai</t>
  </si>
  <si>
    <t>Incorporació de l¿àmbit cultural i artístic en el model de negoci de Masia La Morera</t>
  </si>
  <si>
    <t>Transformats Vincloop - Revalorització de la fruita seca al Priorat</t>
  </si>
  <si>
    <t>c) tecnologia - Nom del projecte: Mobilitat cooperativa Data Driven</t>
  </si>
  <si>
    <t>Consultoria i acompanyament per a la millora de cadenes de subministrament alimentari des de criteri</t>
  </si>
  <si>
    <t>COOPSERVEIS DEL BAGES</t>
  </si>
  <si>
    <t>Hub Digital d¿IA Sociosanitària i Comunitària per Entorns Rurals</t>
  </si>
  <si>
    <t>Urbanisme regeneratiu per l¿habitatge als pobles</t>
  </si>
  <si>
    <t>TurismESS Catalunya: Paquetització de turisme transformador per a la creació d¿ocupació verda i rea</t>
  </si>
  <si>
    <t>ExploraCoop: Espai Interactiu i Cooperatiu per descobrir, jugant, el món.</t>
  </si>
  <si>
    <t>CONNEXIÓ SALUDABLE</t>
  </si>
  <si>
    <t>Vàters secs adaptats</t>
  </si>
  <si>
    <t>CREACIÓ D'UNA PLATAFORMA UNIFICADA DE COL·LABORACIÓ DE CODI OBERT</t>
  </si>
  <si>
    <t>Eines innovadores per a la prevenció de l¿AEP a Catalunya</t>
  </si>
  <si>
    <t>Biodiversitat i agroecologia a l'Horta de Lleida</t>
  </si>
  <si>
    <t>Pla de consolidació de Passiva: una constructora social i sostenible.</t>
  </si>
  <si>
    <t>km berguedà</t>
  </si>
  <si>
    <t>AGITACIÓ TERRITORIAL, ATERRATGE I DESPLEGAMENT DE LA TREGUA A UN NOU BARR</t>
  </si>
  <si>
    <t>Pilot de Planificació Energètica Urbana, una eina al servei de la ciutadania</t>
  </si>
  <si>
    <t>Energia comunitària per al desenvolupament rural</t>
  </si>
  <si>
    <t>Quan l'esport educa el COR , innovació en Benestar Emocional</t>
  </si>
  <si>
    <t>Video.coop</t>
  </si>
  <si>
    <t>comunitat energetica serveines viladecans</t>
  </si>
  <si>
    <t>Estudi tècnic i de mercat per el desenvolupament d'una cervesa cooperativa</t>
  </si>
  <si>
    <t>Espai les Soques</t>
  </si>
  <si>
    <t>Pla d¿expansió territorial a nivell espanyol de clients de l'àmbit social</t>
  </si>
  <si>
    <t>Del bosc al joc: creixement en la producció d'estructures de jocs sostenibles en fusta de robínia</t>
  </si>
  <si>
    <t>CER.COOP BAT. Integració, control i gestió intel·ligent de bateries en Comunitats Energètiques Rural</t>
  </si>
  <si>
    <t>SERVEI D'ASSESSORAMENT ACTIVA'T A LA NATURA</t>
  </si>
  <si>
    <t>AGITACIÓ TERRITORIAL, ATERRATGE I DESPLEGAMENT DE LA TREGUA A UN NOU BARRI</t>
  </si>
  <si>
    <t>:   Implementación de Plataforma de Innovación Comunitaria Kondiaronk: Escalando los Servicios de Re</t>
  </si>
  <si>
    <t>Alfabetització Mediàtica Informacional (AMI): explorant una nova línia d¿activitat de Creart</t>
  </si>
  <si>
    <t>CoHAB</t>
  </si>
  <si>
    <t>:  CAU DE LLOPS ¿ COOPERATIVA DE MÚIXING A TUIXENT-LA VANSA</t>
  </si>
  <si>
    <t>CAP A UNA CULTURA COOPERATIVA FEMINISTA I SOSTENIBLE</t>
  </si>
  <si>
    <t>Del camp a la plaça: teixint la xarxa de la producció i la cultura cooperatives</t>
  </si>
  <si>
    <t>Vedella d'Ecomercaderet: innovació, sostenibilitat i obrador compartit.</t>
  </si>
  <si>
    <t>UOOHUB ESPAI CREATIU COLABORATIU</t>
  </si>
  <si>
    <t>EcoCircular: innovació cooperativa en compostatge i vermicompostatge</t>
  </si>
  <si>
    <t>Creació d'un espai digital de serveis accessibles i formació</t>
  </si>
  <si>
    <t>Col·lecció Cittàgazze</t>
  </si>
  <si>
    <t>L'Arravalera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</si>
</sst>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quot;€&quot;;[Red]#,##0.00\ &quot;€&quot;"/>
    <numFmt numFmtId="166" formatCode="dd/mm/yyyy;@"/>
  </numFmts>
  <fonts count="18">
    <font>
      <sz val="11"/>
      <color theme="1"/>
      <name val="Calibri"/>
      <family val="2"/>
      <scheme val="minor"/>
    </font>
    <font>
      <b/>
      <sz val="11"/>
      <color theme="1"/>
      <name val="Calibri"/>
      <family val="2"/>
      <scheme val="minor"/>
    </font>
    <font>
      <b/>
      <sz val="8"/>
      <color theme="1"/>
      <name val="Arial"/>
      <family val="2"/>
    </font>
    <font>
      <sz val="8"/>
      <color theme="1"/>
      <name val="Arial"/>
      <family val="2"/>
    </font>
    <font>
      <sz val="8"/>
      <name val="Arial"/>
      <family val="2"/>
    </font>
    <font>
      <b/>
      <sz val="11"/>
      <color theme="1"/>
      <name val="Arial"/>
      <family val="2"/>
    </font>
    <font>
      <b/>
      <sz val="8"/>
      <color indexed="8"/>
      <name val="Arial"/>
      <family val="2"/>
    </font>
    <font>
      <b/>
      <sz val="10"/>
      <color theme="1"/>
      <name val="Arial"/>
      <family val="2"/>
    </font>
    <font>
      <b/>
      <sz val="10"/>
      <color indexed="8"/>
      <name val="SansSerif"/>
    </font>
    <font>
      <sz val="9"/>
      <name val="Arial"/>
      <family val="2"/>
    </font>
    <font>
      <sz val="11"/>
      <name val="Calibri"/>
      <family val="2"/>
    </font>
    <font>
      <sz val="11"/>
      <color theme="1"/>
      <name val="Calibri"/>
      <family val="2"/>
    </font>
    <font>
      <sz val="11"/>
      <color theme="1"/>
      <name val="Calibri"/>
      <family val="2"/>
      <scheme val="minor"/>
    </font>
    <font>
      <b/>
      <sz val="8"/>
      <name val="Arial"/>
      <family val="2"/>
    </font>
    <font>
      <sz val="7"/>
      <color theme="1"/>
      <name val="Arial"/>
      <family val="2"/>
    </font>
    <font>
      <sz val="9"/>
      <color theme="1"/>
      <name val="Arial"/>
      <family val="2"/>
    </font>
    <font>
      <sz val="11"/>
      <color rgb="FFFF0000"/>
      <name val="Calibri"/>
      <family val="2"/>
      <scheme val="minor"/>
    </font>
    <font>
      <sz val="8"/>
      <color rgb="FF00000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indexed="9"/>
        <bgColor indexed="64"/>
      </patternFill>
    </fill>
    <fill>
      <patternFill patternType="solid">
        <fgColor rgb="FFFBD4B4"/>
        <bgColor rgb="FFFBD4B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8"/>
      </left>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2">
    <xf numFmtId="0" fontId="0" fillId="0" borderId="0"/>
    <xf numFmtId="9" fontId="12" fillId="0" borderId="0" applyFont="0" applyFill="0" applyBorder="0" applyAlignment="0" applyProtection="0"/>
  </cellStyleXfs>
  <cellXfs count="210">
    <xf numFmtId="0" fontId="0" fillId="0" borderId="0" xfId="0"/>
    <xf numFmtId="0" fontId="0" fillId="0" borderId="0" xfId="0" applyBorder="1"/>
    <xf numFmtId="0" fontId="0" fillId="0" borderId="0" xfId="0" applyFill="1" applyBorder="1"/>
    <xf numFmtId="0" fontId="0" fillId="0" borderId="3" xfId="0" applyBorder="1"/>
    <xf numFmtId="0" fontId="3" fillId="0" borderId="0" xfId="0" applyFont="1" applyProtection="1">
      <protection hidden="1"/>
    </xf>
    <xf numFmtId="0" fontId="0" fillId="0" borderId="0" xfId="0" applyProtection="1">
      <protection hidden="1"/>
    </xf>
    <xf numFmtId="0" fontId="0" fillId="0" borderId="1" xfId="0" applyBorder="1" applyProtection="1">
      <protection hidden="1"/>
    </xf>
    <xf numFmtId="0" fontId="5" fillId="2" borderId="1" xfId="0" applyFont="1" applyFill="1" applyBorder="1" applyAlignment="1" applyProtection="1">
      <alignment horizontal="center"/>
      <protection hidden="1"/>
    </xf>
    <xf numFmtId="0" fontId="2" fillId="2" borderId="1" xfId="0" applyFont="1" applyFill="1" applyBorder="1" applyAlignment="1" applyProtection="1">
      <alignment horizontal="center" vertical="center" wrapText="1"/>
      <protection hidden="1"/>
    </xf>
    <xf numFmtId="0" fontId="3" fillId="0" borderId="1" xfId="0" applyFont="1" applyFill="1" applyBorder="1" applyProtection="1">
      <protection locked="0" hidden="1"/>
    </xf>
    <xf numFmtId="0" fontId="5" fillId="0" borderId="0" xfId="0" applyFont="1" applyBorder="1" applyAlignment="1" applyProtection="1">
      <alignment horizontal="left"/>
      <protection hidden="1"/>
    </xf>
    <xf numFmtId="0" fontId="3" fillId="0" borderId="0" xfId="0" applyFont="1" applyBorder="1" applyAlignment="1" applyProtection="1">
      <alignment horizontal="center"/>
      <protection hidden="1"/>
    </xf>
    <xf numFmtId="0" fontId="9" fillId="0" borderId="0" xfId="0" applyFont="1" applyFill="1" applyProtection="1">
      <protection hidden="1"/>
    </xf>
    <xf numFmtId="1" fontId="0" fillId="2" borderId="26" xfId="0" applyNumberFormat="1" applyFill="1" applyBorder="1" applyProtection="1">
      <protection hidden="1"/>
    </xf>
    <xf numFmtId="1" fontId="0" fillId="2" borderId="27" xfId="0" applyNumberFormat="1" applyFill="1" applyBorder="1" applyProtection="1">
      <protection hidden="1"/>
    </xf>
    <xf numFmtId="1" fontId="0" fillId="2" borderId="28" xfId="0" applyNumberFormat="1" applyFill="1" applyBorder="1" applyProtection="1">
      <protection hidden="1"/>
    </xf>
    <xf numFmtId="0" fontId="5" fillId="0" borderId="0" xfId="0" applyFont="1" applyBorder="1" applyAlignment="1" applyProtection="1">
      <alignment horizontal="center"/>
      <protection hidden="1"/>
    </xf>
    <xf numFmtId="0" fontId="3" fillId="0" borderId="0" xfId="0" applyFont="1" applyAlignment="1" applyProtection="1">
      <alignment horizontal="center"/>
      <protection hidden="1"/>
    </xf>
    <xf numFmtId="0" fontId="0" fillId="0" borderId="0" xfId="0" applyAlignment="1" applyProtection="1">
      <alignment horizontal="center"/>
      <protection hidden="1"/>
    </xf>
    <xf numFmtId="0" fontId="5" fillId="0" borderId="2" xfId="0" applyFont="1" applyFill="1" applyBorder="1" applyAlignment="1" applyProtection="1">
      <alignment horizontal="left"/>
      <protection hidden="1"/>
    </xf>
    <xf numFmtId="0" fontId="3" fillId="0" borderId="2" xfId="0" applyFont="1" applyFill="1" applyBorder="1" applyProtection="1">
      <protection hidden="1"/>
    </xf>
    <xf numFmtId="0" fontId="14" fillId="0" borderId="2" xfId="0" applyFont="1" applyFill="1" applyBorder="1" applyAlignment="1" applyProtection="1">
      <alignment horizontal="center"/>
      <protection hidden="1"/>
    </xf>
    <xf numFmtId="0" fontId="3" fillId="0" borderId="0" xfId="0" applyFont="1" applyAlignment="1" applyProtection="1">
      <alignment vertical="center"/>
      <protection hidden="1"/>
    </xf>
    <xf numFmtId="0" fontId="3" fillId="0" borderId="0" xfId="0" applyFont="1" applyBorder="1" applyAlignment="1" applyProtection="1">
      <alignment vertical="center"/>
      <protection hidden="1"/>
    </xf>
    <xf numFmtId="0" fontId="4" fillId="0" borderId="1" xfId="0" applyFont="1" applyFill="1" applyBorder="1" applyAlignment="1" applyProtection="1">
      <alignment vertical="center" wrapText="1"/>
      <protection locked="0" hidden="1"/>
    </xf>
    <xf numFmtId="14" fontId="4" fillId="0" borderId="30" xfId="0" applyNumberFormat="1" applyFont="1" applyFill="1" applyBorder="1" applyAlignment="1" applyProtection="1">
      <alignment vertical="center" wrapText="1"/>
      <protection locked="0" hidden="1"/>
    </xf>
    <xf numFmtId="164" fontId="13" fillId="0" borderId="32" xfId="0" applyNumberFormat="1" applyFont="1" applyFill="1" applyBorder="1" applyAlignment="1" applyProtection="1">
      <alignment vertical="center" wrapText="1"/>
      <protection locked="0" hidden="1"/>
    </xf>
    <xf numFmtId="0" fontId="4" fillId="3" borderId="1" xfId="0" applyFont="1" applyFill="1" applyBorder="1" applyAlignment="1" applyProtection="1">
      <alignment vertical="center" wrapText="1"/>
      <protection hidden="1"/>
    </xf>
    <xf numFmtId="1" fontId="4" fillId="0" borderId="5" xfId="0" applyNumberFormat="1" applyFont="1" applyFill="1" applyBorder="1" applyAlignment="1" applyProtection="1">
      <alignment vertical="center"/>
      <protection locked="0" hidden="1"/>
    </xf>
    <xf numFmtId="1" fontId="4" fillId="0" borderId="1" xfId="0" applyNumberFormat="1" applyFont="1" applyFill="1" applyBorder="1" applyAlignment="1" applyProtection="1">
      <alignment vertical="center"/>
      <protection locked="0" hidden="1"/>
    </xf>
    <xf numFmtId="1" fontId="4" fillId="0" borderId="13" xfId="0" applyNumberFormat="1" applyFont="1" applyFill="1" applyBorder="1" applyAlignment="1" applyProtection="1">
      <alignment vertical="center"/>
      <protection locked="0" hidden="1"/>
    </xf>
    <xf numFmtId="1" fontId="4" fillId="0" borderId="6" xfId="0" applyNumberFormat="1" applyFont="1" applyFill="1" applyBorder="1" applyAlignment="1" applyProtection="1">
      <alignment vertical="center"/>
      <protection locked="0" hidden="1"/>
    </xf>
    <xf numFmtId="1" fontId="3" fillId="0" borderId="1" xfId="0" applyNumberFormat="1" applyFont="1" applyFill="1" applyBorder="1" applyAlignment="1" applyProtection="1">
      <alignment vertical="center"/>
      <protection locked="0" hidden="1"/>
    </xf>
    <xf numFmtId="0" fontId="0" fillId="2" borderId="1" xfId="0" applyFill="1" applyBorder="1" applyAlignment="1" applyProtection="1">
      <alignment vertical="center"/>
      <protection hidden="1"/>
    </xf>
    <xf numFmtId="0" fontId="0" fillId="0" borderId="0" xfId="0" applyAlignment="1" applyProtection="1">
      <alignment vertical="center"/>
      <protection hidden="1"/>
    </xf>
    <xf numFmtId="164" fontId="13" fillId="2" borderId="32" xfId="0" applyNumberFormat="1" applyFont="1" applyFill="1" applyBorder="1" applyAlignment="1" applyProtection="1">
      <alignment horizontal="center" vertical="center" wrapText="1"/>
      <protection hidden="1"/>
    </xf>
    <xf numFmtId="0" fontId="3" fillId="0" borderId="0"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protection hidden="1"/>
    </xf>
    <xf numFmtId="164" fontId="13" fillId="2" borderId="36" xfId="0" applyNumberFormat="1" applyFont="1" applyFill="1" applyBorder="1" applyAlignment="1" applyProtection="1">
      <alignment vertical="center" wrapText="1"/>
      <protection hidden="1"/>
    </xf>
    <xf numFmtId="0" fontId="1" fillId="0" borderId="2" xfId="0" applyFont="1" applyBorder="1"/>
    <xf numFmtId="0" fontId="0" fillId="0" borderId="2" xfId="0" applyBorder="1"/>
    <xf numFmtId="0" fontId="8" fillId="4" borderId="2" xfId="0" applyFont="1" applyFill="1" applyBorder="1" applyAlignment="1" applyProtection="1">
      <alignment horizontal="left" vertical="top" wrapText="1"/>
    </xf>
    <xf numFmtId="0" fontId="0" fillId="0" borderId="0" xfId="0" applyAlignment="1">
      <alignment wrapText="1"/>
    </xf>
    <xf numFmtId="165" fontId="4" fillId="0" borderId="35" xfId="0" applyNumberFormat="1" applyFont="1" applyFill="1" applyBorder="1" applyAlignment="1" applyProtection="1">
      <alignment horizontal="center" vertical="center" wrapText="1"/>
      <protection locked="0" hidden="1"/>
    </xf>
    <xf numFmtId="165" fontId="4" fillId="0" borderId="5" xfId="0" applyNumberFormat="1" applyFont="1" applyFill="1" applyBorder="1" applyAlignment="1" applyProtection="1">
      <alignment horizontal="center" vertical="center" wrapText="1"/>
      <protection locked="0" hidden="1"/>
    </xf>
    <xf numFmtId="0" fontId="16" fillId="0" borderId="0" xfId="0" applyFont="1" applyProtection="1">
      <protection hidden="1"/>
    </xf>
    <xf numFmtId="0" fontId="13" fillId="6" borderId="38" xfId="0" applyFont="1" applyFill="1" applyBorder="1" applyAlignment="1" applyProtection="1">
      <alignment horizontal="center" vertical="center" wrapText="1"/>
      <protection hidden="1"/>
    </xf>
    <xf numFmtId="0" fontId="13" fillId="6" borderId="39" xfId="0" applyFont="1" applyFill="1" applyBorder="1" applyAlignment="1" applyProtection="1">
      <alignment horizontal="center" vertical="center" wrapText="1"/>
      <protection hidden="1"/>
    </xf>
    <xf numFmtId="0" fontId="4" fillId="0" borderId="8" xfId="0" applyFont="1" applyFill="1" applyBorder="1" applyAlignment="1" applyProtection="1">
      <alignment vertical="center" wrapText="1"/>
      <protection locked="0" hidden="1"/>
    </xf>
    <xf numFmtId="0" fontId="4" fillId="0" borderId="11" xfId="0" applyFont="1" applyFill="1" applyBorder="1" applyAlignment="1" applyProtection="1">
      <alignment vertical="center" wrapText="1"/>
      <protection locked="0" hidden="1"/>
    </xf>
    <xf numFmtId="0" fontId="2" fillId="2" borderId="36" xfId="0" applyFont="1" applyFill="1" applyBorder="1" applyAlignment="1" applyProtection="1">
      <alignment horizontal="center" vertical="center" wrapText="1"/>
      <protection hidden="1"/>
    </xf>
    <xf numFmtId="0" fontId="2" fillId="2" borderId="42" xfId="0" applyFont="1" applyFill="1" applyBorder="1" applyAlignment="1" applyProtection="1">
      <alignment horizontal="center" vertical="center" wrapText="1"/>
      <protection hidden="1"/>
    </xf>
    <xf numFmtId="164" fontId="13" fillId="2" borderId="32" xfId="0" applyNumberFormat="1" applyFont="1" applyFill="1" applyBorder="1" applyAlignment="1" applyProtection="1">
      <alignment vertical="center" wrapText="1"/>
      <protection hidden="1"/>
    </xf>
    <xf numFmtId="0" fontId="2" fillId="2" borderId="5" xfId="0" applyFont="1" applyFill="1" applyBorder="1" applyAlignment="1" applyProtection="1">
      <alignment horizontal="center"/>
      <protection hidden="1"/>
    </xf>
    <xf numFmtId="0" fontId="2" fillId="2" borderId="1" xfId="0" applyFont="1" applyFill="1" applyBorder="1" applyAlignment="1" applyProtection="1">
      <alignment horizontal="center" wrapText="1"/>
      <protection hidden="1"/>
    </xf>
    <xf numFmtId="0" fontId="2" fillId="2" borderId="13"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 fillId="2" borderId="1" xfId="0" applyFont="1" applyFill="1" applyBorder="1" applyAlignment="1" applyProtection="1">
      <alignment horizontal="center"/>
      <protection hidden="1"/>
    </xf>
    <xf numFmtId="0" fontId="2" fillId="3" borderId="5" xfId="0" applyFont="1" applyFill="1" applyBorder="1" applyAlignment="1" applyProtection="1">
      <alignment vertical="center"/>
      <protection hidden="1"/>
    </xf>
    <xf numFmtId="0" fontId="2" fillId="3" borderId="26" xfId="0" applyFont="1" applyFill="1" applyBorder="1" applyProtection="1">
      <protection hidden="1"/>
    </xf>
    <xf numFmtId="0" fontId="0" fillId="2" borderId="27" xfId="0" applyFill="1" applyBorder="1" applyProtection="1">
      <protection hidden="1"/>
    </xf>
    <xf numFmtId="1" fontId="0" fillId="2" borderId="31" xfId="0" applyNumberFormat="1" applyFill="1" applyBorder="1" applyProtection="1">
      <protection hidden="1"/>
    </xf>
    <xf numFmtId="0" fontId="0" fillId="2" borderId="6" xfId="0" applyFill="1" applyBorder="1" applyAlignment="1" applyProtection="1">
      <alignment vertical="center"/>
      <protection hidden="1"/>
    </xf>
    <xf numFmtId="0" fontId="13" fillId="6" borderId="34" xfId="0" applyFont="1" applyFill="1" applyBorder="1" applyAlignment="1" applyProtection="1">
      <alignment horizontal="center" vertical="center" wrapText="1"/>
      <protection hidden="1"/>
    </xf>
    <xf numFmtId="0" fontId="4" fillId="0" borderId="11" xfId="0" applyNumberFormat="1" applyFont="1" applyFill="1" applyBorder="1" applyAlignment="1" applyProtection="1">
      <alignment horizontal="center" vertical="center" wrapText="1"/>
      <protection locked="0" hidden="1"/>
    </xf>
    <xf numFmtId="164" fontId="4" fillId="0" borderId="13" xfId="0" applyNumberFormat="1" applyFont="1" applyFill="1" applyBorder="1" applyAlignment="1" applyProtection="1">
      <alignment horizontal="center" vertical="center" wrapText="1"/>
      <protection locked="0" hidden="1"/>
    </xf>
    <xf numFmtId="164" fontId="13" fillId="2" borderId="30" xfId="0" applyNumberFormat="1" applyFont="1" applyFill="1" applyBorder="1" applyAlignment="1" applyProtection="1">
      <alignment vertical="center" wrapText="1"/>
      <protection hidden="1"/>
    </xf>
    <xf numFmtId="0" fontId="2" fillId="2" borderId="4" xfId="0" applyFont="1" applyFill="1" applyBorder="1" applyAlignment="1" applyProtection="1">
      <alignment horizontal="center" vertical="center" wrapText="1"/>
      <protection hidden="1"/>
    </xf>
    <xf numFmtId="0" fontId="2" fillId="2" borderId="13" xfId="0" applyFont="1" applyFill="1" applyBorder="1" applyAlignment="1" applyProtection="1">
      <alignment horizontal="center" vertical="center" wrapText="1"/>
      <protection hidden="1"/>
    </xf>
    <xf numFmtId="1" fontId="3" fillId="0" borderId="35" xfId="0" applyNumberFormat="1" applyFont="1" applyFill="1" applyBorder="1" applyAlignment="1" applyProtection="1">
      <alignment vertical="center"/>
      <protection locked="0" hidden="1"/>
    </xf>
    <xf numFmtId="1" fontId="3" fillId="0" borderId="8" xfId="0" applyNumberFormat="1" applyFont="1" applyFill="1" applyBorder="1" applyAlignment="1" applyProtection="1">
      <alignment vertical="center"/>
      <protection locked="0" hidden="1"/>
    </xf>
    <xf numFmtId="0" fontId="0" fillId="2" borderId="8" xfId="0" applyFill="1" applyBorder="1" applyAlignment="1" applyProtection="1">
      <alignment vertical="center"/>
      <protection hidden="1"/>
    </xf>
    <xf numFmtId="0" fontId="2" fillId="9" borderId="26" xfId="0" applyFont="1" applyFill="1" applyBorder="1" applyAlignment="1" applyProtection="1">
      <alignment horizontal="center" vertical="center" wrapText="1"/>
      <protection hidden="1"/>
    </xf>
    <xf numFmtId="0" fontId="2" fillId="9" borderId="27" xfId="0" applyFont="1" applyFill="1" applyBorder="1" applyAlignment="1" applyProtection="1">
      <alignment horizontal="center" vertical="center" wrapText="1"/>
      <protection hidden="1"/>
    </xf>
    <xf numFmtId="0" fontId="2" fillId="9" borderId="28" xfId="0" applyFont="1" applyFill="1" applyBorder="1" applyAlignment="1" applyProtection="1">
      <alignment horizontal="center" vertical="center" wrapText="1"/>
      <protection hidden="1"/>
    </xf>
    <xf numFmtId="0" fontId="0" fillId="2" borderId="11" xfId="0" applyFill="1" applyBorder="1" applyAlignment="1" applyProtection="1">
      <alignment vertical="center"/>
      <protection hidden="1"/>
    </xf>
    <xf numFmtId="1" fontId="0" fillId="2" borderId="54" xfId="0" applyNumberFormat="1" applyFill="1" applyBorder="1" applyProtection="1">
      <protection hidden="1"/>
    </xf>
    <xf numFmtId="9" fontId="2" fillId="2" borderId="36" xfId="1" applyFont="1" applyFill="1" applyBorder="1" applyAlignment="1" applyProtection="1">
      <alignment horizontal="center" vertical="center"/>
      <protection hidden="1"/>
    </xf>
    <xf numFmtId="9" fontId="2" fillId="2" borderId="59" xfId="1" applyFont="1" applyFill="1" applyBorder="1" applyAlignment="1" applyProtection="1">
      <alignment horizontal="center" vertical="center"/>
      <protection hidden="1"/>
    </xf>
    <xf numFmtId="10" fontId="0" fillId="0" borderId="0" xfId="1" applyNumberFormat="1" applyFont="1" applyProtection="1">
      <protection hidden="1"/>
    </xf>
    <xf numFmtId="1" fontId="11" fillId="5" borderId="20" xfId="0" applyNumberFormat="1" applyFont="1" applyFill="1" applyBorder="1" applyProtection="1">
      <protection hidden="1"/>
    </xf>
    <xf numFmtId="1" fontId="0" fillId="8" borderId="26" xfId="0" applyNumberFormat="1" applyFill="1" applyBorder="1" applyProtection="1">
      <protection locked="0" hidden="1"/>
    </xf>
    <xf numFmtId="0" fontId="3" fillId="0" borderId="19" xfId="0" applyFont="1" applyBorder="1" applyAlignment="1" applyProtection="1">
      <alignment vertical="center"/>
      <protection locked="0" hidden="1"/>
    </xf>
    <xf numFmtId="0" fontId="0" fillId="0" borderId="48" xfId="0" applyBorder="1" applyAlignment="1" applyProtection="1">
      <alignment vertical="center"/>
      <protection locked="0" hidden="1"/>
    </xf>
    <xf numFmtId="0" fontId="0" fillId="0" borderId="49" xfId="0" applyBorder="1" applyAlignment="1" applyProtection="1">
      <alignment vertical="center"/>
      <protection locked="0" hidden="1"/>
    </xf>
    <xf numFmtId="14" fontId="0" fillId="0" borderId="49" xfId="0" applyNumberFormat="1" applyBorder="1" applyAlignment="1" applyProtection="1">
      <alignment vertical="center"/>
      <protection locked="0" hidden="1"/>
    </xf>
    <xf numFmtId="166" fontId="0" fillId="0" borderId="49" xfId="0" applyNumberFormat="1" applyBorder="1" applyAlignment="1" applyProtection="1">
      <alignment vertical="center"/>
      <protection locked="0" hidden="1"/>
    </xf>
    <xf numFmtId="9" fontId="0" fillId="0" borderId="55" xfId="1" applyFont="1" applyBorder="1" applyAlignment="1" applyProtection="1">
      <alignment vertical="center"/>
      <protection locked="0" hidden="1"/>
    </xf>
    <xf numFmtId="14" fontId="0" fillId="0" borderId="55" xfId="0" applyNumberFormat="1" applyBorder="1" applyAlignment="1" applyProtection="1">
      <alignment vertical="center"/>
      <protection locked="0" hidden="1"/>
    </xf>
    <xf numFmtId="0" fontId="0" fillId="0" borderId="55" xfId="0" applyBorder="1" applyProtection="1">
      <protection locked="0" hidden="1"/>
    </xf>
    <xf numFmtId="0" fontId="0" fillId="0" borderId="50" xfId="0" applyBorder="1" applyProtection="1">
      <protection locked="0" hidden="1"/>
    </xf>
    <xf numFmtId="0" fontId="0" fillId="0" borderId="5" xfId="0" applyBorder="1" applyProtection="1">
      <protection locked="0" hidden="1"/>
    </xf>
    <xf numFmtId="0" fontId="0" fillId="0" borderId="1" xfId="0" applyBorder="1" applyProtection="1">
      <protection locked="0" hidden="1"/>
    </xf>
    <xf numFmtId="166" fontId="0" fillId="0" borderId="1" xfId="0" applyNumberFormat="1" applyBorder="1" applyProtection="1">
      <protection locked="0" hidden="1"/>
    </xf>
    <xf numFmtId="9" fontId="0" fillId="0" borderId="13" xfId="1" applyFont="1" applyBorder="1" applyProtection="1">
      <protection locked="0" hidden="1"/>
    </xf>
    <xf numFmtId="0" fontId="0" fillId="0" borderId="13" xfId="0" applyBorder="1" applyProtection="1">
      <protection locked="0" hidden="1"/>
    </xf>
    <xf numFmtId="0" fontId="0" fillId="0" borderId="6" xfId="0" applyBorder="1" applyProtection="1">
      <protection locked="0" hidden="1"/>
    </xf>
    <xf numFmtId="9" fontId="0" fillId="0" borderId="1" xfId="1" applyFont="1" applyBorder="1" applyProtection="1">
      <protection locked="0" hidden="1"/>
    </xf>
    <xf numFmtId="0" fontId="0" fillId="0" borderId="26" xfId="0" applyBorder="1" applyProtection="1">
      <protection locked="0" hidden="1"/>
    </xf>
    <xf numFmtId="0" fontId="0" fillId="0" borderId="27" xfId="0" applyBorder="1" applyProtection="1">
      <protection locked="0" hidden="1"/>
    </xf>
    <xf numFmtId="166" fontId="0" fillId="0" borderId="27" xfId="0" applyNumberFormat="1" applyBorder="1" applyProtection="1">
      <protection locked="0" hidden="1"/>
    </xf>
    <xf numFmtId="9" fontId="0" fillId="0" borderId="27" xfId="1" applyFont="1" applyBorder="1" applyProtection="1">
      <protection locked="0" hidden="1"/>
    </xf>
    <xf numFmtId="0" fontId="0" fillId="0" borderId="54" xfId="0" applyBorder="1" applyProtection="1">
      <protection locked="0" hidden="1"/>
    </xf>
    <xf numFmtId="0" fontId="0" fillId="0" borderId="28" xfId="0" applyBorder="1" applyProtection="1">
      <protection locked="0" hidden="1"/>
    </xf>
    <xf numFmtId="0" fontId="1" fillId="2" borderId="1" xfId="0" applyFont="1" applyFill="1" applyBorder="1" applyProtection="1">
      <protection hidden="1"/>
    </xf>
    <xf numFmtId="0" fontId="3" fillId="2" borderId="4" xfId="0" applyFont="1" applyFill="1" applyBorder="1" applyAlignment="1" applyProtection="1">
      <alignment horizontal="center" vertical="center" wrapText="1"/>
      <protection hidden="1"/>
    </xf>
    <xf numFmtId="0" fontId="1" fillId="7" borderId="1" xfId="0" applyFont="1" applyFill="1" applyBorder="1" applyAlignment="1" applyProtection="1">
      <alignment vertical="center" wrapText="1"/>
      <protection hidden="1"/>
    </xf>
    <xf numFmtId="0" fontId="3" fillId="7" borderId="1" xfId="0" applyFont="1" applyFill="1" applyBorder="1" applyAlignment="1" applyProtection="1">
      <alignment vertical="center" wrapText="1"/>
      <protection hidden="1"/>
    </xf>
    <xf numFmtId="0" fontId="1" fillId="10" borderId="5" xfId="0" applyFont="1" applyFill="1" applyBorder="1" applyAlignment="1" applyProtection="1">
      <alignment horizontal="center"/>
      <protection hidden="1"/>
    </xf>
    <xf numFmtId="0" fontId="1" fillId="10" borderId="1" xfId="0" applyFont="1" applyFill="1" applyBorder="1" applyAlignment="1" applyProtection="1">
      <alignment horizontal="center"/>
      <protection hidden="1"/>
    </xf>
    <xf numFmtId="0" fontId="1" fillId="10" borderId="6" xfId="0" applyFont="1" applyFill="1" applyBorder="1" applyAlignment="1" applyProtection="1">
      <alignment horizontal="center"/>
      <protection hidden="1"/>
    </xf>
    <xf numFmtId="0" fontId="1" fillId="0" borderId="0" xfId="0" applyFont="1" applyProtection="1">
      <protection hidden="1"/>
    </xf>
    <xf numFmtId="0" fontId="0" fillId="0" borderId="0" xfId="0" applyProtection="1">
      <protection locked="0" hidden="1"/>
    </xf>
    <xf numFmtId="0" fontId="6" fillId="9" borderId="50" xfId="0" applyFont="1" applyFill="1" applyBorder="1" applyAlignment="1" applyProtection="1">
      <alignment horizontal="center" vertical="center" wrapText="1"/>
      <protection hidden="1"/>
    </xf>
    <xf numFmtId="0" fontId="6" fillId="9" borderId="6" xfId="0" applyFont="1" applyFill="1" applyBorder="1" applyAlignment="1" applyProtection="1">
      <alignment horizontal="center" vertical="center" wrapText="1"/>
      <protection hidden="1"/>
    </xf>
    <xf numFmtId="0" fontId="6" fillId="9" borderId="58" xfId="0" applyFont="1" applyFill="1" applyBorder="1" applyAlignment="1" applyProtection="1">
      <alignment horizontal="center" vertical="center" wrapText="1"/>
      <protection hidden="1"/>
    </xf>
    <xf numFmtId="0" fontId="2" fillId="9" borderId="21" xfId="0" applyFont="1" applyFill="1" applyBorder="1" applyAlignment="1" applyProtection="1">
      <alignment horizontal="center" vertical="center" wrapText="1"/>
      <protection hidden="1"/>
    </xf>
    <xf numFmtId="0" fontId="2" fillId="9" borderId="22" xfId="0" applyFont="1" applyFill="1" applyBorder="1" applyAlignment="1" applyProtection="1">
      <alignment horizontal="center" vertical="center" wrapText="1"/>
      <protection hidden="1"/>
    </xf>
    <xf numFmtId="0" fontId="2" fillId="9" borderId="46" xfId="0" applyFont="1" applyFill="1" applyBorder="1" applyAlignment="1" applyProtection="1">
      <alignment horizontal="center" vertical="center" wrapText="1"/>
      <protection hidden="1"/>
    </xf>
    <xf numFmtId="0" fontId="2" fillId="9" borderId="24" xfId="0" applyFont="1" applyFill="1" applyBorder="1" applyAlignment="1" applyProtection="1">
      <alignment horizontal="center" vertical="center" wrapText="1"/>
      <protection hidden="1"/>
    </xf>
    <xf numFmtId="0" fontId="2" fillId="9" borderId="2" xfId="0" applyFont="1" applyFill="1" applyBorder="1" applyAlignment="1" applyProtection="1">
      <alignment horizontal="center" vertical="center" wrapText="1"/>
      <protection hidden="1"/>
    </xf>
    <xf numFmtId="0" fontId="2" fillId="9" borderId="12" xfId="0" applyFont="1" applyFill="1" applyBorder="1" applyAlignment="1" applyProtection="1">
      <alignment horizontal="center" vertical="center" wrapText="1"/>
      <protection hidden="1"/>
    </xf>
    <xf numFmtId="0" fontId="2" fillId="9" borderId="29" xfId="0" applyFont="1" applyFill="1" applyBorder="1" applyAlignment="1" applyProtection="1">
      <alignment horizontal="center" vertical="center" wrapText="1"/>
      <protection hidden="1"/>
    </xf>
    <xf numFmtId="0" fontId="2" fillId="9" borderId="23" xfId="0" applyFont="1" applyFill="1" applyBorder="1" applyAlignment="1" applyProtection="1">
      <alignment horizontal="center" vertical="center" wrapText="1"/>
      <protection hidden="1"/>
    </xf>
    <xf numFmtId="0" fontId="2" fillId="9" borderId="11" xfId="0" applyFont="1" applyFill="1" applyBorder="1" applyAlignment="1" applyProtection="1">
      <alignment horizontal="center" vertical="center" wrapText="1"/>
      <protection hidden="1"/>
    </xf>
    <xf numFmtId="0" fontId="2" fillId="9" borderId="25" xfId="0" applyFont="1" applyFill="1" applyBorder="1" applyAlignment="1" applyProtection="1">
      <alignment horizontal="center" vertical="center" wrapText="1"/>
      <protection hidden="1"/>
    </xf>
    <xf numFmtId="0" fontId="7" fillId="2" borderId="21" xfId="0" applyFont="1" applyFill="1" applyBorder="1" applyAlignment="1" applyProtection="1">
      <alignment horizontal="center" vertical="center" wrapText="1"/>
      <protection hidden="1"/>
    </xf>
    <xf numFmtId="0" fontId="7" fillId="2" borderId="22" xfId="0" applyFont="1" applyFill="1" applyBorder="1" applyAlignment="1" applyProtection="1">
      <alignment horizontal="center" vertical="center" wrapText="1"/>
      <protection hidden="1"/>
    </xf>
    <xf numFmtId="0" fontId="7" fillId="2" borderId="52" xfId="0" applyFont="1" applyFill="1" applyBorder="1" applyAlignment="1" applyProtection="1">
      <alignment horizontal="center" vertical="center" wrapText="1"/>
      <protection hidden="1"/>
    </xf>
    <xf numFmtId="0" fontId="7" fillId="2" borderId="53" xfId="0" applyFont="1" applyFill="1" applyBorder="1" applyAlignment="1" applyProtection="1">
      <alignment horizontal="center" vertical="center" wrapText="1"/>
      <protection hidden="1"/>
    </xf>
    <xf numFmtId="0" fontId="2" fillId="9" borderId="48" xfId="0" applyFont="1" applyFill="1" applyBorder="1" applyAlignment="1" applyProtection="1">
      <alignment horizontal="center" vertical="center" wrapText="1"/>
      <protection hidden="1"/>
    </xf>
    <xf numFmtId="0" fontId="2" fillId="9" borderId="49" xfId="0" applyFont="1" applyFill="1" applyBorder="1" applyAlignment="1" applyProtection="1">
      <alignment horizontal="center" vertical="center"/>
      <protection hidden="1"/>
    </xf>
    <xf numFmtId="0" fontId="2" fillId="9" borderId="50" xfId="0" applyFont="1" applyFill="1" applyBorder="1" applyAlignment="1" applyProtection="1">
      <alignment horizontal="center" vertical="center"/>
      <protection hidden="1"/>
    </xf>
    <xf numFmtId="0" fontId="2" fillId="9" borderId="26" xfId="0" applyFont="1" applyFill="1" applyBorder="1" applyAlignment="1" applyProtection="1">
      <alignment horizontal="center" vertical="center"/>
      <protection hidden="1"/>
    </xf>
    <xf numFmtId="0" fontId="2" fillId="9" borderId="27" xfId="0" applyFont="1" applyFill="1" applyBorder="1" applyAlignment="1" applyProtection="1">
      <alignment horizontal="center" vertical="center"/>
      <protection hidden="1"/>
    </xf>
    <xf numFmtId="0" fontId="2" fillId="9" borderId="28" xfId="0" applyFont="1" applyFill="1" applyBorder="1" applyAlignment="1" applyProtection="1">
      <alignment horizontal="center" vertical="center"/>
      <protection hidden="1"/>
    </xf>
    <xf numFmtId="0" fontId="6" fillId="9" borderId="49" xfId="0" applyFont="1" applyFill="1" applyBorder="1" applyAlignment="1" applyProtection="1">
      <alignment horizontal="center" vertical="center" wrapText="1"/>
      <protection hidden="1"/>
    </xf>
    <xf numFmtId="0" fontId="6" fillId="9" borderId="1" xfId="0" applyFont="1" applyFill="1" applyBorder="1" applyAlignment="1" applyProtection="1">
      <alignment horizontal="center" vertical="center" wrapText="1"/>
      <protection hidden="1"/>
    </xf>
    <xf numFmtId="0" fontId="6" fillId="9" borderId="56" xfId="0" applyFont="1" applyFill="1" applyBorder="1" applyAlignment="1" applyProtection="1">
      <alignment horizontal="center" vertical="center" wrapText="1"/>
      <protection hidden="1"/>
    </xf>
    <xf numFmtId="0" fontId="6" fillId="9" borderId="48" xfId="0" applyFont="1" applyFill="1" applyBorder="1" applyAlignment="1" applyProtection="1">
      <alignment horizontal="center" vertical="center" wrapText="1"/>
      <protection hidden="1"/>
    </xf>
    <xf numFmtId="0" fontId="6" fillId="9" borderId="5" xfId="0" applyFont="1" applyFill="1" applyBorder="1" applyAlignment="1" applyProtection="1">
      <alignment horizontal="center" vertical="center" wrapText="1"/>
      <protection hidden="1"/>
    </xf>
    <xf numFmtId="0" fontId="6" fillId="9" borderId="57" xfId="0" applyFont="1" applyFill="1" applyBorder="1" applyAlignment="1" applyProtection="1">
      <alignment horizontal="center" vertical="center" wrapText="1"/>
      <protection hidden="1"/>
    </xf>
    <xf numFmtId="0" fontId="5" fillId="0" borderId="2" xfId="0" applyFont="1" applyBorder="1" applyAlignment="1" applyProtection="1">
      <alignment horizontal="left"/>
      <protection hidden="1"/>
    </xf>
    <xf numFmtId="0" fontId="3" fillId="0" borderId="2" xfId="0" applyFont="1" applyBorder="1" applyAlignment="1" applyProtection="1">
      <alignment horizontal="center"/>
      <protection hidden="1"/>
    </xf>
    <xf numFmtId="0" fontId="5" fillId="2" borderId="1" xfId="0" applyFont="1" applyFill="1" applyBorder="1" applyAlignment="1" applyProtection="1">
      <alignment horizontal="left"/>
      <protection hidden="1"/>
    </xf>
    <xf numFmtId="0" fontId="0" fillId="2" borderId="13" xfId="0" applyNumberFormat="1" applyFill="1" applyBorder="1" applyAlignment="1" applyProtection="1">
      <alignment horizontal="center"/>
      <protection hidden="1"/>
    </xf>
    <xf numFmtId="0" fontId="0" fillId="2" borderId="4" xfId="0" applyNumberFormat="1" applyFill="1" applyBorder="1" applyAlignment="1" applyProtection="1">
      <alignment horizontal="center"/>
      <protection hidden="1"/>
    </xf>
    <xf numFmtId="0" fontId="3" fillId="2" borderId="13" xfId="0" applyNumberFormat="1" applyFont="1" applyFill="1" applyBorder="1" applyAlignment="1" applyProtection="1">
      <alignment horizontal="center"/>
      <protection hidden="1"/>
    </xf>
    <xf numFmtId="0" fontId="3" fillId="2" borderId="14" xfId="0" applyNumberFormat="1" applyFont="1" applyFill="1" applyBorder="1" applyAlignment="1" applyProtection="1">
      <alignment horizontal="center"/>
      <protection hidden="1"/>
    </xf>
    <xf numFmtId="0" fontId="3" fillId="2" borderId="4" xfId="0" applyNumberFormat="1" applyFont="1" applyFill="1" applyBorder="1" applyAlignment="1" applyProtection="1">
      <alignment horizontal="center"/>
      <protection hidden="1"/>
    </xf>
    <xf numFmtId="0" fontId="3" fillId="2" borderId="13" xfId="0" applyFont="1" applyFill="1" applyBorder="1" applyAlignment="1" applyProtection="1">
      <alignment horizontal="center"/>
      <protection hidden="1"/>
    </xf>
    <xf numFmtId="0" fontId="3" fillId="2" borderId="14" xfId="0" applyFont="1" applyFill="1" applyBorder="1" applyAlignment="1" applyProtection="1">
      <alignment horizontal="center"/>
      <protection hidden="1"/>
    </xf>
    <xf numFmtId="0" fontId="3" fillId="2" borderId="4" xfId="0" applyFont="1" applyFill="1" applyBorder="1" applyAlignment="1" applyProtection="1">
      <alignment horizontal="center"/>
      <protection hidden="1"/>
    </xf>
    <xf numFmtId="0" fontId="1" fillId="9" borderId="21" xfId="0" applyFont="1" applyFill="1" applyBorder="1" applyAlignment="1" applyProtection="1">
      <alignment horizontal="center" vertical="center" wrapText="1"/>
      <protection hidden="1"/>
    </xf>
    <xf numFmtId="0" fontId="1" fillId="9" borderId="22" xfId="0" applyFont="1" applyFill="1" applyBorder="1" applyAlignment="1" applyProtection="1">
      <alignment horizontal="center" vertical="center" wrapText="1"/>
      <protection hidden="1"/>
    </xf>
    <xf numFmtId="0" fontId="1" fillId="9" borderId="23" xfId="0" applyFont="1" applyFill="1" applyBorder="1" applyAlignment="1" applyProtection="1">
      <alignment horizontal="center" vertical="center" wrapText="1"/>
      <protection hidden="1"/>
    </xf>
    <xf numFmtId="0" fontId="1" fillId="9" borderId="52" xfId="0" applyFont="1" applyFill="1" applyBorder="1" applyAlignment="1" applyProtection="1">
      <alignment horizontal="center" vertical="center" wrapText="1"/>
      <protection hidden="1"/>
    </xf>
    <xf numFmtId="0" fontId="1" fillId="9" borderId="53" xfId="0" applyFont="1" applyFill="1" applyBorder="1" applyAlignment="1" applyProtection="1">
      <alignment horizontal="center" vertical="center" wrapText="1"/>
      <protection hidden="1"/>
    </xf>
    <xf numFmtId="0" fontId="1" fillId="9" borderId="51" xfId="0" applyFont="1" applyFill="1" applyBorder="1" applyAlignment="1" applyProtection="1">
      <alignment horizontal="center" vertical="center" wrapText="1"/>
      <protection hidden="1"/>
    </xf>
    <xf numFmtId="0" fontId="2" fillId="2" borderId="41" xfId="0" applyFont="1" applyFill="1" applyBorder="1" applyAlignment="1" applyProtection="1">
      <alignment horizontal="center" vertical="center" wrapText="1"/>
      <protection hidden="1"/>
    </xf>
    <xf numFmtId="0" fontId="2" fillId="2" borderId="43" xfId="0" applyFont="1" applyFill="1" applyBorder="1" applyAlignment="1" applyProtection="1">
      <alignment horizontal="center" vertical="center" wrapText="1"/>
      <protection hidden="1"/>
    </xf>
    <xf numFmtId="0" fontId="2" fillId="2" borderId="35" xfId="0" applyFont="1" applyFill="1" applyBorder="1" applyAlignment="1" applyProtection="1">
      <alignment horizontal="center" vertical="center" wrapText="1"/>
      <protection hidden="1"/>
    </xf>
    <xf numFmtId="0" fontId="2" fillId="2" borderId="37" xfId="0" applyFont="1" applyFill="1" applyBorder="1" applyAlignment="1" applyProtection="1">
      <alignment horizontal="center" vertical="center" wrapText="1"/>
      <protection hidden="1"/>
    </xf>
    <xf numFmtId="0" fontId="2" fillId="2" borderId="7" xfId="0" applyFont="1" applyFill="1" applyBorder="1" applyAlignment="1" applyProtection="1">
      <alignment horizontal="center" vertical="center" wrapText="1"/>
      <protection hidden="1"/>
    </xf>
    <xf numFmtId="0" fontId="2" fillId="2" borderId="8" xfId="0" applyFont="1" applyFill="1" applyBorder="1" applyAlignment="1" applyProtection="1">
      <alignment horizontal="center" vertical="center" wrapText="1"/>
      <protection hidden="1"/>
    </xf>
    <xf numFmtId="0" fontId="2" fillId="2" borderId="5"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protection hidden="1"/>
    </xf>
    <xf numFmtId="0" fontId="2" fillId="2" borderId="13" xfId="0" applyFont="1" applyFill="1" applyBorder="1" applyAlignment="1" applyProtection="1">
      <alignment horizontal="center" vertical="center"/>
      <protection hidden="1"/>
    </xf>
    <xf numFmtId="0" fontId="2" fillId="2" borderId="6" xfId="0" applyFont="1" applyFill="1" applyBorder="1" applyAlignment="1" applyProtection="1">
      <alignment horizontal="center" vertical="center"/>
      <protection hidden="1"/>
    </xf>
    <xf numFmtId="0" fontId="2" fillId="5" borderId="21" xfId="0" applyFont="1" applyFill="1" applyBorder="1" applyAlignment="1" applyProtection="1">
      <alignment horizontal="center" vertical="center" wrapText="1"/>
      <protection hidden="1"/>
    </xf>
    <xf numFmtId="0" fontId="10" fillId="0" borderId="47" xfId="0" applyFont="1" applyBorder="1" applyProtection="1">
      <protection hidden="1"/>
    </xf>
    <xf numFmtId="0" fontId="10" fillId="0" borderId="18" xfId="0" applyFont="1" applyBorder="1" applyProtection="1">
      <protection hidden="1"/>
    </xf>
    <xf numFmtId="0" fontId="10" fillId="0" borderId="40" xfId="0" applyFont="1" applyBorder="1" applyProtection="1">
      <protection hidden="1"/>
    </xf>
    <xf numFmtId="0" fontId="2" fillId="2" borderId="24" xfId="0" applyFont="1" applyFill="1" applyBorder="1" applyAlignment="1" applyProtection="1">
      <alignment horizontal="center" vertical="center"/>
      <protection hidden="1"/>
    </xf>
    <xf numFmtId="0" fontId="2" fillId="2" borderId="2" xfId="0" applyFont="1" applyFill="1" applyBorder="1" applyAlignment="1" applyProtection="1">
      <alignment horizontal="center" vertical="center"/>
      <protection hidden="1"/>
    </xf>
    <xf numFmtId="0" fontId="2" fillId="2" borderId="25" xfId="0" applyFont="1" applyFill="1" applyBorder="1" applyAlignment="1" applyProtection="1">
      <alignment horizontal="center" vertical="center"/>
      <protection hidden="1"/>
    </xf>
    <xf numFmtId="0" fontId="2" fillId="2" borderId="15" xfId="0" applyFont="1" applyFill="1" applyBorder="1" applyAlignment="1" applyProtection="1">
      <alignment horizontal="center" vertical="center"/>
      <protection hidden="1"/>
    </xf>
    <xf numFmtId="0" fontId="2" fillId="2" borderId="14" xfId="0" applyFont="1" applyFill="1" applyBorder="1" applyAlignment="1" applyProtection="1">
      <alignment horizontal="center" vertical="center"/>
      <protection hidden="1"/>
    </xf>
    <xf numFmtId="0" fontId="2" fillId="2" borderId="16" xfId="0" applyFont="1" applyFill="1" applyBorder="1" applyAlignment="1" applyProtection="1">
      <alignment horizontal="center" vertical="center"/>
      <protection hidden="1"/>
    </xf>
    <xf numFmtId="0" fontId="2" fillId="2" borderId="44" xfId="0" applyFont="1" applyFill="1" applyBorder="1" applyAlignment="1" applyProtection="1">
      <alignment horizontal="center" vertical="center" wrapText="1"/>
      <protection hidden="1"/>
    </xf>
    <xf numFmtId="0" fontId="2" fillId="2" borderId="45" xfId="0" applyFont="1" applyFill="1" applyBorder="1" applyAlignment="1" applyProtection="1">
      <alignment horizontal="center" vertical="center" wrapText="1"/>
      <protection hidden="1"/>
    </xf>
    <xf numFmtId="0" fontId="2" fillId="2" borderId="31" xfId="0" applyFont="1" applyFill="1" applyBorder="1" applyAlignment="1" applyProtection="1">
      <alignment horizontal="center" vertical="center" wrapText="1"/>
      <protection hidden="1"/>
    </xf>
    <xf numFmtId="0" fontId="2" fillId="2" borderId="0" xfId="0" applyFont="1" applyFill="1" applyBorder="1" applyAlignment="1" applyProtection="1">
      <alignment horizontal="center" vertical="center" wrapText="1"/>
      <protection hidden="1"/>
    </xf>
    <xf numFmtId="0" fontId="2" fillId="2" borderId="10"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2" fillId="2" borderId="12" xfId="0" applyFont="1" applyFill="1" applyBorder="1" applyAlignment="1" applyProtection="1">
      <alignment horizontal="center" vertical="center" wrapText="1"/>
      <protection hidden="1"/>
    </xf>
    <xf numFmtId="0" fontId="2" fillId="2" borderId="9" xfId="0" applyFont="1" applyFill="1" applyBorder="1" applyAlignment="1" applyProtection="1">
      <alignment horizontal="center" vertical="center" wrapText="1"/>
      <protection hidden="1"/>
    </xf>
    <xf numFmtId="0" fontId="2" fillId="2" borderId="11" xfId="0" applyFont="1" applyFill="1" applyBorder="1" applyAlignment="1" applyProtection="1">
      <alignment horizontal="center" vertical="center" wrapText="1"/>
      <protection hidden="1"/>
    </xf>
    <xf numFmtId="0" fontId="1" fillId="10" borderId="48" xfId="0" applyFont="1" applyFill="1" applyBorder="1" applyAlignment="1" applyProtection="1">
      <alignment horizontal="center"/>
      <protection hidden="1"/>
    </xf>
    <xf numFmtId="0" fontId="1" fillId="10" borderId="49" xfId="0" applyFont="1" applyFill="1" applyBorder="1" applyAlignment="1" applyProtection="1">
      <alignment horizontal="center"/>
      <protection hidden="1"/>
    </xf>
    <xf numFmtId="0" fontId="1" fillId="10" borderId="50" xfId="0" applyFont="1" applyFill="1" applyBorder="1" applyAlignment="1" applyProtection="1">
      <alignment horizontal="center"/>
      <protection hidden="1"/>
    </xf>
    <xf numFmtId="0" fontId="15" fillId="0" borderId="0" xfId="0" applyFont="1" applyAlignment="1" applyProtection="1">
      <alignment horizontal="left" wrapText="1"/>
      <protection hidden="1"/>
    </xf>
    <xf numFmtId="0" fontId="3" fillId="2" borderId="14" xfId="0" applyFont="1" applyFill="1" applyBorder="1" applyAlignment="1" applyProtection="1">
      <alignment horizontal="center" vertical="center"/>
      <protection hidden="1"/>
    </xf>
    <xf numFmtId="0" fontId="3" fillId="2" borderId="4" xfId="0" applyFont="1" applyFill="1" applyBorder="1" applyAlignment="1" applyProtection="1">
      <alignment horizontal="center" vertical="center"/>
      <protection hidden="1"/>
    </xf>
    <xf numFmtId="0" fontId="13" fillId="6" borderId="36" xfId="0" applyFont="1" applyFill="1" applyBorder="1" applyAlignment="1" applyProtection="1">
      <alignment horizontal="center" vertical="center" wrapText="1"/>
      <protection hidden="1"/>
    </xf>
    <xf numFmtId="0" fontId="13" fillId="6" borderId="33" xfId="0" applyFont="1" applyFill="1" applyBorder="1" applyAlignment="1" applyProtection="1">
      <alignment horizontal="center" vertical="center" wrapText="1"/>
      <protection hidden="1"/>
    </xf>
    <xf numFmtId="0" fontId="13" fillId="2" borderId="33" xfId="0" applyFont="1" applyFill="1" applyBorder="1" applyAlignment="1" applyProtection="1">
      <alignment horizontal="center" vertical="center" wrapText="1"/>
      <protection hidden="1"/>
    </xf>
    <xf numFmtId="0" fontId="2" fillId="2" borderId="30" xfId="0" applyFont="1" applyFill="1" applyBorder="1" applyAlignment="1" applyProtection="1">
      <alignment horizontal="center" vertical="center" wrapText="1"/>
      <protection hidden="1"/>
    </xf>
    <xf numFmtId="0" fontId="2" fillId="2" borderId="17" xfId="0" applyFont="1" applyFill="1" applyBorder="1" applyAlignment="1" applyProtection="1">
      <alignment horizontal="center" vertical="center" wrapText="1"/>
      <protection hidden="1"/>
    </xf>
    <xf numFmtId="0" fontId="2" fillId="2" borderId="40" xfId="0" applyFont="1" applyFill="1" applyBorder="1" applyAlignment="1" applyProtection="1">
      <alignment horizontal="center" vertical="center" wrapText="1"/>
      <protection hidden="1"/>
    </xf>
    <xf numFmtId="0" fontId="13" fillId="2" borderId="41" xfId="0" applyFont="1" applyFill="1" applyBorder="1" applyAlignment="1" applyProtection="1">
      <alignment horizontal="center" vertical="center" wrapText="1"/>
      <protection hidden="1"/>
    </xf>
    <xf numFmtId="0" fontId="13" fillId="2" borderId="29" xfId="0" applyFont="1" applyFill="1" applyBorder="1" applyAlignment="1" applyProtection="1">
      <alignment horizontal="center" vertical="center" wrapText="1"/>
      <protection hidden="1"/>
    </xf>
    <xf numFmtId="0" fontId="3" fillId="8" borderId="13" xfId="0" applyFont="1" applyFill="1" applyBorder="1" applyAlignment="1" applyProtection="1">
      <alignment horizontal="center" vertical="center"/>
      <protection locked="0" hidden="1"/>
    </xf>
    <xf numFmtId="0" fontId="3" fillId="8" borderId="14" xfId="0" applyFont="1" applyFill="1" applyBorder="1" applyAlignment="1" applyProtection="1">
      <alignment horizontal="center" vertical="center"/>
      <protection locked="0" hidden="1"/>
    </xf>
    <xf numFmtId="0" fontId="3" fillId="8" borderId="4" xfId="0" applyFont="1" applyFill="1" applyBorder="1" applyAlignment="1" applyProtection="1">
      <alignment horizontal="center" vertical="center"/>
      <protection locked="0" hidden="1"/>
    </xf>
    <xf numFmtId="0" fontId="13" fillId="2" borderId="30" xfId="0" applyFont="1" applyFill="1" applyBorder="1" applyAlignment="1" applyProtection="1">
      <alignment horizontal="center" vertical="center" wrapText="1"/>
      <protection hidden="1"/>
    </xf>
    <xf numFmtId="0" fontId="13" fillId="2" borderId="31" xfId="0" applyFont="1" applyFill="1" applyBorder="1" applyAlignment="1" applyProtection="1">
      <alignment horizontal="center" vertical="center" wrapText="1"/>
      <protection hidden="1"/>
    </xf>
    <xf numFmtId="10" fontId="0" fillId="0" borderId="30" xfId="0" applyNumberFormat="1" applyBorder="1" applyAlignment="1" applyProtection="1">
      <alignment horizontal="center" vertical="center"/>
      <protection locked="0" hidden="1"/>
    </xf>
    <xf numFmtId="10" fontId="0" fillId="0" borderId="45" xfId="0" applyNumberFormat="1" applyBorder="1" applyAlignment="1" applyProtection="1">
      <alignment horizontal="center" vertical="center"/>
      <protection locked="0" hidden="1"/>
    </xf>
    <xf numFmtId="10" fontId="0" fillId="0" borderId="31" xfId="0" applyNumberFormat="1" applyBorder="1" applyAlignment="1" applyProtection="1">
      <alignment horizontal="center" vertical="center"/>
      <protection locked="0" hidden="1"/>
    </xf>
  </cellXfs>
  <cellStyles count="2">
    <cellStyle name="Normal" xfId="0" builtinId="0"/>
    <cellStyle name="Percentat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7</xdr:col>
      <xdr:colOff>594360</xdr:colOff>
      <xdr:row>0</xdr:row>
      <xdr:rowOff>0</xdr:rowOff>
    </xdr:from>
    <xdr:ext cx="971549" cy="195566"/>
    <xdr:sp macro="" textlink="">
      <xdr:nvSpPr>
        <xdr:cNvPr id="30" name="QuadreDeText 1">
          <a:extLst>
            <a:ext uri="{FF2B5EF4-FFF2-40B4-BE49-F238E27FC236}">
              <a16:creationId xmlns:a16="http://schemas.microsoft.com/office/drawing/2014/main" id="{00000000-0008-0000-0200-00001E000000}"/>
            </a:ext>
          </a:extLst>
        </xdr:cNvPr>
        <xdr:cNvSpPr txBox="1"/>
      </xdr:nvSpPr>
      <xdr:spPr>
        <a:xfrm>
          <a:off x="4251960" y="0"/>
          <a:ext cx="971549" cy="195566"/>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ca-E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twoCellAnchor editAs="oneCell">
    <xdr:from>
      <xdr:col>21</xdr:col>
      <xdr:colOff>210845</xdr:colOff>
      <xdr:row>1</xdr:row>
      <xdr:rowOff>105791</xdr:rowOff>
    </xdr:from>
    <xdr:to>
      <xdr:col>22</xdr:col>
      <xdr:colOff>447673</xdr:colOff>
      <xdr:row>4</xdr:row>
      <xdr:rowOff>126133</xdr:rowOff>
    </xdr:to>
    <xdr:pic>
      <xdr:nvPicPr>
        <xdr:cNvPr id="4" name="Imatg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27936" y="290518"/>
          <a:ext cx="828245" cy="571349"/>
        </a:xfrm>
        <a:prstGeom prst="rect">
          <a:avLst/>
        </a:prstGeom>
      </xdr:spPr>
    </xdr:pic>
    <xdr:clientData/>
  </xdr:twoCellAnchor>
  <xdr:twoCellAnchor editAs="oneCell">
    <xdr:from>
      <xdr:col>17</xdr:col>
      <xdr:colOff>433531</xdr:colOff>
      <xdr:row>2</xdr:row>
      <xdr:rowOff>31775</xdr:rowOff>
    </xdr:from>
    <xdr:to>
      <xdr:col>20</xdr:col>
      <xdr:colOff>125827</xdr:colOff>
      <xdr:row>4</xdr:row>
      <xdr:rowOff>131750</xdr:rowOff>
    </xdr:to>
    <xdr:pic>
      <xdr:nvPicPr>
        <xdr:cNvPr id="3" name="Imat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572258" y="401230"/>
          <a:ext cx="1748559" cy="469429"/>
        </a:xfrm>
        <a:prstGeom prst="rect">
          <a:avLst/>
        </a:prstGeom>
      </xdr:spPr>
    </xdr:pic>
    <xdr:clientData/>
  </xdr:twoCellAnchor>
  <xdr:twoCellAnchor>
    <xdr:from>
      <xdr:col>18</xdr:col>
      <xdr:colOff>8184</xdr:colOff>
      <xdr:row>0</xdr:row>
      <xdr:rowOff>51631</xdr:rowOff>
    </xdr:from>
    <xdr:to>
      <xdr:col>23</xdr:col>
      <xdr:colOff>486896</xdr:colOff>
      <xdr:row>1</xdr:row>
      <xdr:rowOff>142314</xdr:rowOff>
    </xdr:to>
    <xdr:sp macro="" textlink="">
      <xdr:nvSpPr>
        <xdr:cNvPr id="5" name="QuadreDeText 4">
          <a:extLst>
            <a:ext uri="{FF2B5EF4-FFF2-40B4-BE49-F238E27FC236}">
              <a16:creationId xmlns:a16="http://schemas.microsoft.com/office/drawing/2014/main" id="{00000000-0008-0000-0200-000005000000}"/>
            </a:ext>
          </a:extLst>
        </xdr:cNvPr>
        <xdr:cNvSpPr txBox="1"/>
      </xdr:nvSpPr>
      <xdr:spPr>
        <a:xfrm>
          <a:off x="14004331" y="51631"/>
          <a:ext cx="3885300" cy="26997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800">
              <a:solidFill>
                <a:schemeClr val="dk1"/>
              </a:solidFill>
              <a:effectLst/>
              <a:latin typeface="+mn-lt"/>
              <a:ea typeface="+mn-ea"/>
              <a:cs typeface="+mn-cs"/>
            </a:rPr>
            <a:t>G146NCTC-902-00</a:t>
          </a:r>
          <a:endParaRPr lang="ca-ES" sz="800">
            <a:effectLst/>
          </a:endParaRPr>
        </a:p>
      </xdr:txBody>
    </xdr:sp>
    <xdr:clientData/>
  </xdr:twoCellAnchor>
  <xdr:twoCellAnchor editAs="oneCell">
    <xdr:from>
      <xdr:col>14</xdr:col>
      <xdr:colOff>57725</xdr:colOff>
      <xdr:row>2</xdr:row>
      <xdr:rowOff>76467</xdr:rowOff>
    </xdr:from>
    <xdr:to>
      <xdr:col>16</xdr:col>
      <xdr:colOff>164914</xdr:colOff>
      <xdr:row>4</xdr:row>
      <xdr:rowOff>134015</xdr:rowOff>
    </xdr:to>
    <xdr:pic>
      <xdr:nvPicPr>
        <xdr:cNvPr id="7" name="Imatge 2">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12680" y="445922"/>
          <a:ext cx="1726047" cy="42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0</xdr:colOff>
      <xdr:row>0</xdr:row>
      <xdr:rowOff>0</xdr:rowOff>
    </xdr:from>
    <xdr:ext cx="971549" cy="195566"/>
    <xdr:sp macro="" textlink="">
      <xdr:nvSpPr>
        <xdr:cNvPr id="6" name="QuadreDeText 5">
          <a:extLst>
            <a:ext uri="{FF2B5EF4-FFF2-40B4-BE49-F238E27FC236}">
              <a16:creationId xmlns:a16="http://schemas.microsoft.com/office/drawing/2014/main" id="{00000000-0008-0000-0500-000006000000}"/>
            </a:ext>
          </a:extLst>
        </xdr:cNvPr>
        <xdr:cNvSpPr txBox="1"/>
      </xdr:nvSpPr>
      <xdr:spPr>
        <a:xfrm>
          <a:off x="14801850" y="0"/>
          <a:ext cx="971549" cy="195566"/>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ca-ES" sz="7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oneCellAnchor>
    <xdr:from>
      <xdr:col>8</xdr:col>
      <xdr:colOff>406521</xdr:colOff>
      <xdr:row>0</xdr:row>
      <xdr:rowOff>102665</xdr:rowOff>
    </xdr:from>
    <xdr:ext cx="656657" cy="416448"/>
    <xdr:pic>
      <xdr:nvPicPr>
        <xdr:cNvPr id="7" name="Imatg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74521" y="102665"/>
          <a:ext cx="656657" cy="416448"/>
        </a:xfrm>
        <a:prstGeom prst="rect">
          <a:avLst/>
        </a:prstGeom>
      </xdr:spPr>
    </xdr:pic>
    <xdr:clientData/>
  </xdr:oneCellAnchor>
  <xdr:oneCellAnchor>
    <xdr:from>
      <xdr:col>9</xdr:col>
      <xdr:colOff>640007</xdr:colOff>
      <xdr:row>0</xdr:row>
      <xdr:rowOff>101218</xdr:rowOff>
    </xdr:from>
    <xdr:ext cx="1287338" cy="367874"/>
    <xdr:pic>
      <xdr:nvPicPr>
        <xdr:cNvPr id="8" name="Imatg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09695" y="101218"/>
          <a:ext cx="1287338" cy="367874"/>
        </a:xfrm>
        <a:prstGeom prst="rect">
          <a:avLst/>
        </a:prstGeom>
      </xdr:spPr>
    </xdr:pic>
    <xdr:clientData/>
  </xdr:oneCellAnchor>
  <xdr:oneCellAnchor>
    <xdr:from>
      <xdr:col>6</xdr:col>
      <xdr:colOff>500062</xdr:colOff>
      <xdr:row>0</xdr:row>
      <xdr:rowOff>161118</xdr:rowOff>
    </xdr:from>
    <xdr:ext cx="1317055" cy="307783"/>
    <xdr:pic>
      <xdr:nvPicPr>
        <xdr:cNvPr id="9" name="Imatg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382125" y="161118"/>
          <a:ext cx="1317055" cy="307783"/>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ull3"/>
  <dimension ref="B3:D7"/>
  <sheetViews>
    <sheetView workbookViewId="0">
      <selection activeCell="E23" sqref="E23"/>
    </sheetView>
  </sheetViews>
  <sheetFormatPr defaultRowHeight="15"/>
  <sheetData>
    <row r="3" spans="2:4">
      <c r="B3" t="s">
        <v>676</v>
      </c>
      <c r="D3" t="s">
        <v>666</v>
      </c>
    </row>
    <row r="4" spans="2:4">
      <c r="B4" t="s">
        <v>677</v>
      </c>
      <c r="D4" t="s">
        <v>667</v>
      </c>
    </row>
    <row r="5" spans="2:4">
      <c r="B5" t="s">
        <v>686</v>
      </c>
      <c r="D5" t="s">
        <v>687</v>
      </c>
    </row>
    <row r="6" spans="2:4">
      <c r="D6" t="s">
        <v>688</v>
      </c>
    </row>
    <row r="7" spans="2:4">
      <c r="D7" t="s">
        <v>675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ull1"/>
  <dimension ref="A1:O948"/>
  <sheetViews>
    <sheetView topLeftCell="I1" workbookViewId="0">
      <selection activeCell="R9" sqref="R9"/>
    </sheetView>
  </sheetViews>
  <sheetFormatPr defaultColWidth="8.5703125" defaultRowHeight="15" customHeight="1"/>
  <cols>
    <col min="5" max="5" width="24.5703125" customWidth="1"/>
    <col min="9" max="9" width="17" customWidth="1"/>
    <col min="10" max="10" width="24.42578125" bestFit="1" customWidth="1"/>
    <col min="11" max="11" width="23.42578125" bestFit="1" customWidth="1"/>
    <col min="12" max="12" width="42.7109375" customWidth="1"/>
    <col min="13" max="13" width="84.28515625" customWidth="1"/>
    <col min="14" max="14" width="18.140625" customWidth="1"/>
    <col min="15" max="15" width="12.5703125" customWidth="1"/>
  </cols>
  <sheetData>
    <row r="1" spans="1:15" s="40" customFormat="1" ht="15" customHeight="1">
      <c r="A1" s="39" t="s">
        <v>0</v>
      </c>
      <c r="C1" s="39" t="s">
        <v>1</v>
      </c>
      <c r="E1" s="39" t="s">
        <v>2</v>
      </c>
      <c r="G1" s="40" t="s">
        <v>3</v>
      </c>
      <c r="I1" s="41" t="s">
        <v>678</v>
      </c>
      <c r="J1" s="41" t="s">
        <v>679</v>
      </c>
      <c r="K1" s="41" t="s">
        <v>680</v>
      </c>
      <c r="L1" s="41" t="s">
        <v>681</v>
      </c>
      <c r="M1" s="41" t="s">
        <v>682</v>
      </c>
      <c r="N1" s="41" t="s">
        <v>683</v>
      </c>
      <c r="O1" s="41" t="s">
        <v>0</v>
      </c>
    </row>
    <row r="2" spans="1:15" ht="15" customHeight="1">
      <c r="A2" t="s">
        <v>4</v>
      </c>
      <c r="C2" t="s">
        <v>5</v>
      </c>
      <c r="E2" t="s">
        <v>6</v>
      </c>
      <c r="G2" t="s">
        <v>7</v>
      </c>
      <c r="I2" t="s">
        <v>921</v>
      </c>
      <c r="K2" s="42" t="s">
        <v>1242</v>
      </c>
      <c r="L2" t="s">
        <v>1666</v>
      </c>
      <c r="M2" t="s">
        <v>1245</v>
      </c>
      <c r="N2" t="s">
        <v>1492</v>
      </c>
      <c r="O2" s="12"/>
    </row>
    <row r="3" spans="1:15" ht="15" customHeight="1">
      <c r="A3" t="s">
        <v>8</v>
      </c>
      <c r="C3" t="s">
        <v>9</v>
      </c>
      <c r="E3" t="s">
        <v>10</v>
      </c>
      <c r="G3" t="s">
        <v>11</v>
      </c>
      <c r="I3" t="s">
        <v>922</v>
      </c>
      <c r="K3" s="42" t="s">
        <v>1242</v>
      </c>
      <c r="L3" t="s">
        <v>1667</v>
      </c>
      <c r="M3" t="s">
        <v>1246</v>
      </c>
      <c r="N3" t="s">
        <v>1493</v>
      </c>
      <c r="O3" s="12"/>
    </row>
    <row r="4" spans="1:15" ht="15" customHeight="1">
      <c r="A4" t="s">
        <v>12</v>
      </c>
      <c r="C4" t="s">
        <v>13</v>
      </c>
      <c r="E4" t="s">
        <v>14</v>
      </c>
      <c r="I4" t="s">
        <v>923</v>
      </c>
      <c r="K4" s="42" t="s">
        <v>1243</v>
      </c>
      <c r="L4" t="s">
        <v>1668</v>
      </c>
      <c r="M4" t="s">
        <v>1247</v>
      </c>
      <c r="N4" t="s">
        <v>732</v>
      </c>
      <c r="O4" s="12"/>
    </row>
    <row r="5" spans="1:15" ht="15" customHeight="1">
      <c r="A5" t="s">
        <v>15</v>
      </c>
      <c r="C5" t="s">
        <v>16</v>
      </c>
      <c r="E5" t="s">
        <v>17</v>
      </c>
      <c r="I5" t="s">
        <v>924</v>
      </c>
      <c r="K5" s="42" t="s">
        <v>1241</v>
      </c>
      <c r="L5" t="s">
        <v>1669</v>
      </c>
      <c r="M5" t="s">
        <v>1248</v>
      </c>
      <c r="N5" t="s">
        <v>1494</v>
      </c>
      <c r="O5" s="12"/>
    </row>
    <row r="6" spans="1:15" ht="15" customHeight="1">
      <c r="A6" t="s">
        <v>18</v>
      </c>
      <c r="C6" t="s">
        <v>19</v>
      </c>
      <c r="E6" t="s">
        <v>20</v>
      </c>
      <c r="I6" t="s">
        <v>925</v>
      </c>
      <c r="K6" s="42" t="s">
        <v>1242</v>
      </c>
      <c r="L6" t="s">
        <v>1670</v>
      </c>
      <c r="M6" t="s">
        <v>1249</v>
      </c>
      <c r="N6" t="s">
        <v>1495</v>
      </c>
      <c r="O6" s="12"/>
    </row>
    <row r="7" spans="1:15" ht="15" customHeight="1">
      <c r="A7" t="s">
        <v>21</v>
      </c>
      <c r="C7" t="s">
        <v>22</v>
      </c>
      <c r="E7" t="s">
        <v>23</v>
      </c>
      <c r="I7" t="s">
        <v>926</v>
      </c>
      <c r="K7" s="42" t="s">
        <v>1242</v>
      </c>
      <c r="L7" t="s">
        <v>1671</v>
      </c>
      <c r="M7" t="s">
        <v>1250</v>
      </c>
      <c r="N7" t="s">
        <v>1496</v>
      </c>
      <c r="O7" s="12"/>
    </row>
    <row r="8" spans="1:15" ht="15" customHeight="1">
      <c r="A8" t="s">
        <v>24</v>
      </c>
      <c r="C8" t="s">
        <v>25</v>
      </c>
      <c r="E8" t="s">
        <v>26</v>
      </c>
      <c r="I8" t="s">
        <v>927</v>
      </c>
      <c r="K8" s="42" t="s">
        <v>1241</v>
      </c>
      <c r="L8" t="s">
        <v>1672</v>
      </c>
      <c r="M8" t="s">
        <v>1251</v>
      </c>
      <c r="N8" t="s">
        <v>856</v>
      </c>
      <c r="O8" s="12"/>
    </row>
    <row r="9" spans="1:15" ht="15" customHeight="1">
      <c r="A9" t="s">
        <v>27</v>
      </c>
      <c r="C9" t="s">
        <v>28</v>
      </c>
      <c r="I9" t="s">
        <v>928</v>
      </c>
      <c r="K9" s="42" t="s">
        <v>1241</v>
      </c>
      <c r="L9" t="s">
        <v>1673</v>
      </c>
      <c r="M9" t="s">
        <v>1252</v>
      </c>
      <c r="N9" t="s">
        <v>1497</v>
      </c>
      <c r="O9" s="12"/>
    </row>
    <row r="10" spans="1:15" ht="15" customHeight="1">
      <c r="A10" t="s">
        <v>29</v>
      </c>
      <c r="C10" t="s">
        <v>30</v>
      </c>
      <c r="I10" t="s">
        <v>929</v>
      </c>
      <c r="K10" s="42" t="s">
        <v>1242</v>
      </c>
      <c r="L10" t="s">
        <v>1674</v>
      </c>
      <c r="M10" t="s">
        <v>1253</v>
      </c>
      <c r="N10" t="s">
        <v>1498</v>
      </c>
      <c r="O10" s="12"/>
    </row>
    <row r="11" spans="1:15" ht="15" customHeight="1">
      <c r="A11" t="s">
        <v>31</v>
      </c>
      <c r="C11" t="s">
        <v>32</v>
      </c>
      <c r="I11" t="s">
        <v>930</v>
      </c>
      <c r="K11" s="42" t="s">
        <v>1244</v>
      </c>
      <c r="L11" t="s">
        <v>1675</v>
      </c>
      <c r="M11" t="s">
        <v>1254</v>
      </c>
      <c r="N11" t="s">
        <v>1499</v>
      </c>
      <c r="O11" s="12"/>
    </row>
    <row r="12" spans="1:15" ht="15" customHeight="1">
      <c r="A12" t="s">
        <v>33</v>
      </c>
      <c r="C12" t="s">
        <v>34</v>
      </c>
      <c r="I12" t="s">
        <v>931</v>
      </c>
      <c r="K12" s="42" t="s">
        <v>1242</v>
      </c>
      <c r="L12" t="s">
        <v>1676</v>
      </c>
      <c r="M12" t="s">
        <v>1255</v>
      </c>
      <c r="N12" t="s">
        <v>1500</v>
      </c>
      <c r="O12" s="12"/>
    </row>
    <row r="13" spans="1:15" ht="15" customHeight="1">
      <c r="A13" t="s">
        <v>35</v>
      </c>
      <c r="C13" t="s">
        <v>36</v>
      </c>
      <c r="I13" t="s">
        <v>932</v>
      </c>
      <c r="K13" s="42" t="s">
        <v>1241</v>
      </c>
      <c r="L13" t="s">
        <v>1677</v>
      </c>
      <c r="M13" t="s">
        <v>1256</v>
      </c>
      <c r="N13" t="s">
        <v>1501</v>
      </c>
      <c r="O13" s="12"/>
    </row>
    <row r="14" spans="1:15" ht="15" customHeight="1">
      <c r="A14" t="s">
        <v>37</v>
      </c>
      <c r="C14" t="s">
        <v>38</v>
      </c>
      <c r="I14" t="s">
        <v>933</v>
      </c>
      <c r="K14" s="42" t="s">
        <v>1244</v>
      </c>
      <c r="L14" t="s">
        <v>1678</v>
      </c>
      <c r="M14" t="s">
        <v>1257</v>
      </c>
      <c r="N14" t="s">
        <v>848</v>
      </c>
      <c r="O14" s="12"/>
    </row>
    <row r="15" spans="1:15" ht="15" customHeight="1">
      <c r="A15" t="s">
        <v>39</v>
      </c>
      <c r="C15" t="s">
        <v>40</v>
      </c>
      <c r="I15" t="s">
        <v>934</v>
      </c>
      <c r="K15" s="42" t="s">
        <v>1242</v>
      </c>
      <c r="L15" t="s">
        <v>1679</v>
      </c>
      <c r="M15" t="s">
        <v>1258</v>
      </c>
      <c r="N15" t="s">
        <v>1502</v>
      </c>
      <c r="O15" s="12"/>
    </row>
    <row r="16" spans="1:15" ht="15" customHeight="1">
      <c r="A16" t="s">
        <v>41</v>
      </c>
      <c r="C16" t="s">
        <v>42</v>
      </c>
      <c r="I16" t="s">
        <v>935</v>
      </c>
      <c r="K16" s="42" t="s">
        <v>1244</v>
      </c>
      <c r="L16" t="s">
        <v>1680</v>
      </c>
      <c r="M16" t="s">
        <v>1259</v>
      </c>
      <c r="N16" t="s">
        <v>1503</v>
      </c>
      <c r="O16" s="12"/>
    </row>
    <row r="17" spans="1:15" ht="15" customHeight="1">
      <c r="A17" t="s">
        <v>43</v>
      </c>
      <c r="C17" t="s">
        <v>44</v>
      </c>
      <c r="I17" t="s">
        <v>936</v>
      </c>
      <c r="K17" s="42" t="s">
        <v>1241</v>
      </c>
      <c r="L17" t="s">
        <v>1681</v>
      </c>
      <c r="M17" t="s">
        <v>1260</v>
      </c>
      <c r="N17" t="s">
        <v>1504</v>
      </c>
      <c r="O17" s="12"/>
    </row>
    <row r="18" spans="1:15" ht="15" customHeight="1">
      <c r="A18" t="s">
        <v>45</v>
      </c>
      <c r="C18" t="s">
        <v>46</v>
      </c>
      <c r="I18" t="s">
        <v>937</v>
      </c>
      <c r="K18" s="42" t="s">
        <v>1241</v>
      </c>
      <c r="L18" t="s">
        <v>1682</v>
      </c>
      <c r="M18" t="s">
        <v>741</v>
      </c>
      <c r="N18" t="s">
        <v>721</v>
      </c>
      <c r="O18" s="12"/>
    </row>
    <row r="19" spans="1:15" ht="15" customHeight="1">
      <c r="A19" t="s">
        <v>47</v>
      </c>
      <c r="C19" t="s">
        <v>48</v>
      </c>
      <c r="I19" t="s">
        <v>938</v>
      </c>
      <c r="K19" s="42" t="s">
        <v>1244</v>
      </c>
      <c r="L19" t="s">
        <v>1683</v>
      </c>
      <c r="M19" t="s">
        <v>1261</v>
      </c>
      <c r="N19" t="s">
        <v>1505</v>
      </c>
      <c r="O19" s="12"/>
    </row>
    <row r="20" spans="1:15" ht="15" customHeight="1">
      <c r="A20" t="s">
        <v>49</v>
      </c>
      <c r="C20" t="s">
        <v>50</v>
      </c>
      <c r="I20" t="s">
        <v>939</v>
      </c>
      <c r="K20" s="42" t="s">
        <v>1241</v>
      </c>
      <c r="L20" t="s">
        <v>1684</v>
      </c>
      <c r="M20" t="s">
        <v>1262</v>
      </c>
      <c r="N20" t="s">
        <v>1506</v>
      </c>
      <c r="O20" s="12"/>
    </row>
    <row r="21" spans="1:15" ht="15" customHeight="1">
      <c r="A21" t="s">
        <v>51</v>
      </c>
      <c r="C21" t="s">
        <v>52</v>
      </c>
      <c r="I21" t="s">
        <v>940</v>
      </c>
      <c r="K21" s="42" t="s">
        <v>1244</v>
      </c>
      <c r="L21" t="s">
        <v>1685</v>
      </c>
      <c r="M21" t="s">
        <v>1263</v>
      </c>
      <c r="N21" t="s">
        <v>1507</v>
      </c>
      <c r="O21" s="12"/>
    </row>
    <row r="22" spans="1:15" ht="15" customHeight="1">
      <c r="A22" t="s">
        <v>53</v>
      </c>
      <c r="C22" t="s">
        <v>54</v>
      </c>
      <c r="I22" t="s">
        <v>941</v>
      </c>
      <c r="K22" s="42" t="s">
        <v>1242</v>
      </c>
      <c r="L22" t="s">
        <v>1686</v>
      </c>
      <c r="M22" t="s">
        <v>1264</v>
      </c>
      <c r="N22" t="s">
        <v>1508</v>
      </c>
      <c r="O22" s="12"/>
    </row>
    <row r="23" spans="1:15" ht="15" customHeight="1">
      <c r="A23" t="s">
        <v>55</v>
      </c>
      <c r="C23" t="s">
        <v>56</v>
      </c>
      <c r="I23" t="s">
        <v>942</v>
      </c>
      <c r="K23" s="42" t="s">
        <v>1241</v>
      </c>
      <c r="L23" t="s">
        <v>1687</v>
      </c>
      <c r="M23" t="s">
        <v>1265</v>
      </c>
      <c r="N23" t="s">
        <v>1509</v>
      </c>
      <c r="O23" s="12"/>
    </row>
    <row r="24" spans="1:15" ht="15" customHeight="1">
      <c r="A24" t="s">
        <v>57</v>
      </c>
      <c r="C24" t="s">
        <v>58</v>
      </c>
      <c r="I24" t="s">
        <v>943</v>
      </c>
      <c r="K24" s="42" t="s">
        <v>1244</v>
      </c>
      <c r="L24" t="s">
        <v>1688</v>
      </c>
      <c r="M24" t="s">
        <v>1266</v>
      </c>
      <c r="N24" t="s">
        <v>1510</v>
      </c>
      <c r="O24" s="12"/>
    </row>
    <row r="25" spans="1:15" ht="15" customHeight="1">
      <c r="A25" t="s">
        <v>59</v>
      </c>
      <c r="C25" t="s">
        <v>60</v>
      </c>
      <c r="I25" t="s">
        <v>944</v>
      </c>
      <c r="K25" s="42" t="s">
        <v>1241</v>
      </c>
      <c r="L25" t="s">
        <v>1689</v>
      </c>
      <c r="M25" t="s">
        <v>1267</v>
      </c>
      <c r="N25" t="s">
        <v>1511</v>
      </c>
      <c r="O25" s="12"/>
    </row>
    <row r="26" spans="1:15" ht="15" customHeight="1">
      <c r="A26" t="s">
        <v>61</v>
      </c>
      <c r="C26" t="s">
        <v>62</v>
      </c>
      <c r="I26" t="s">
        <v>945</v>
      </c>
      <c r="K26" s="42" t="s">
        <v>1242</v>
      </c>
      <c r="L26" t="s">
        <v>1690</v>
      </c>
      <c r="M26" t="s">
        <v>1268</v>
      </c>
      <c r="N26" t="s">
        <v>1512</v>
      </c>
      <c r="O26" s="12"/>
    </row>
    <row r="27" spans="1:15" ht="15" customHeight="1">
      <c r="A27" t="s">
        <v>63</v>
      </c>
      <c r="C27" t="s">
        <v>64</v>
      </c>
      <c r="I27" t="s">
        <v>946</v>
      </c>
      <c r="K27" s="42" t="s">
        <v>1241</v>
      </c>
      <c r="L27" t="s">
        <v>1691</v>
      </c>
      <c r="M27" t="s">
        <v>1269</v>
      </c>
      <c r="N27" t="s">
        <v>1513</v>
      </c>
      <c r="O27" s="12"/>
    </row>
    <row r="28" spans="1:15" ht="15" customHeight="1">
      <c r="A28" t="s">
        <v>65</v>
      </c>
      <c r="C28" t="s">
        <v>66</v>
      </c>
      <c r="I28" t="s">
        <v>947</v>
      </c>
      <c r="K28" s="42" t="s">
        <v>1241</v>
      </c>
      <c r="L28" t="s">
        <v>1692</v>
      </c>
      <c r="M28" t="s">
        <v>825</v>
      </c>
      <c r="N28" t="s">
        <v>892</v>
      </c>
      <c r="O28" s="12"/>
    </row>
    <row r="29" spans="1:15" ht="15" customHeight="1">
      <c r="A29" t="s">
        <v>67</v>
      </c>
      <c r="C29" t="s">
        <v>68</v>
      </c>
      <c r="I29" t="s">
        <v>948</v>
      </c>
      <c r="K29" s="42" t="s">
        <v>1244</v>
      </c>
      <c r="L29" t="s">
        <v>1693</v>
      </c>
      <c r="M29" t="s">
        <v>1270</v>
      </c>
      <c r="N29" t="s">
        <v>1514</v>
      </c>
      <c r="O29" s="12"/>
    </row>
    <row r="30" spans="1:15" ht="15" customHeight="1">
      <c r="A30" t="s">
        <v>69</v>
      </c>
      <c r="C30" t="s">
        <v>70</v>
      </c>
      <c r="I30" t="s">
        <v>949</v>
      </c>
      <c r="K30" s="42" t="s">
        <v>1244</v>
      </c>
      <c r="L30" t="s">
        <v>1694</v>
      </c>
      <c r="M30" t="s">
        <v>1271</v>
      </c>
      <c r="N30" t="s">
        <v>1515</v>
      </c>
      <c r="O30" s="12"/>
    </row>
    <row r="31" spans="1:15" ht="15" customHeight="1">
      <c r="A31" t="s">
        <v>71</v>
      </c>
      <c r="C31" t="s">
        <v>72</v>
      </c>
      <c r="I31" t="s">
        <v>950</v>
      </c>
      <c r="K31" s="42" t="s">
        <v>1241</v>
      </c>
      <c r="L31" t="s">
        <v>1695</v>
      </c>
      <c r="M31" t="s">
        <v>1272</v>
      </c>
      <c r="N31" t="s">
        <v>1516</v>
      </c>
      <c r="O31" s="12"/>
    </row>
    <row r="32" spans="1:15" ht="15" customHeight="1">
      <c r="A32" s="2" t="s">
        <v>73</v>
      </c>
      <c r="C32" t="s">
        <v>74</v>
      </c>
      <c r="I32" t="s">
        <v>951</v>
      </c>
      <c r="K32" s="42" t="s">
        <v>1244</v>
      </c>
      <c r="L32" t="s">
        <v>1696</v>
      </c>
      <c r="M32" t="s">
        <v>1273</v>
      </c>
      <c r="N32" t="s">
        <v>1517</v>
      </c>
      <c r="O32" s="12"/>
    </row>
    <row r="33" spans="1:15" ht="15" customHeight="1">
      <c r="A33" t="s">
        <v>75</v>
      </c>
      <c r="C33" t="s">
        <v>76</v>
      </c>
      <c r="I33" t="s">
        <v>952</v>
      </c>
      <c r="K33" s="42" t="s">
        <v>1241</v>
      </c>
      <c r="L33" t="s">
        <v>1697</v>
      </c>
      <c r="M33" t="s">
        <v>1274</v>
      </c>
      <c r="N33" t="s">
        <v>870</v>
      </c>
      <c r="O33" s="12"/>
    </row>
    <row r="34" spans="1:15" ht="15" customHeight="1">
      <c r="A34" t="s">
        <v>77</v>
      </c>
      <c r="C34" t="s">
        <v>78</v>
      </c>
      <c r="I34" t="s">
        <v>953</v>
      </c>
      <c r="K34" s="42" t="s">
        <v>1244</v>
      </c>
      <c r="L34" t="s">
        <v>1698</v>
      </c>
      <c r="M34" t="s">
        <v>805</v>
      </c>
      <c r="N34" t="s">
        <v>864</v>
      </c>
      <c r="O34" s="12"/>
    </row>
    <row r="35" spans="1:15" ht="15" customHeight="1">
      <c r="A35" t="s">
        <v>79</v>
      </c>
      <c r="C35" t="s">
        <v>80</v>
      </c>
      <c r="I35" t="s">
        <v>954</v>
      </c>
      <c r="K35" s="42" t="s">
        <v>1242</v>
      </c>
      <c r="L35" t="s">
        <v>1699</v>
      </c>
      <c r="M35" t="s">
        <v>1275</v>
      </c>
      <c r="N35" t="s">
        <v>852</v>
      </c>
      <c r="O35" s="12"/>
    </row>
    <row r="36" spans="1:15" ht="15" customHeight="1">
      <c r="A36" t="s">
        <v>81</v>
      </c>
      <c r="C36" t="s">
        <v>82</v>
      </c>
      <c r="I36" t="s">
        <v>955</v>
      </c>
      <c r="K36" s="42" t="s">
        <v>1241</v>
      </c>
      <c r="L36" t="s">
        <v>1700</v>
      </c>
      <c r="M36" t="s">
        <v>1276</v>
      </c>
      <c r="N36" t="s">
        <v>709</v>
      </c>
      <c r="O36" s="12"/>
    </row>
    <row r="37" spans="1:15" ht="15" customHeight="1">
      <c r="A37" t="s">
        <v>83</v>
      </c>
      <c r="C37" t="s">
        <v>84</v>
      </c>
      <c r="I37" t="s">
        <v>956</v>
      </c>
      <c r="K37" s="42" t="s">
        <v>1241</v>
      </c>
      <c r="L37" t="s">
        <v>1701</v>
      </c>
      <c r="M37" t="s">
        <v>814</v>
      </c>
      <c r="N37" t="s">
        <v>874</v>
      </c>
      <c r="O37" s="12"/>
    </row>
    <row r="38" spans="1:15" ht="15" customHeight="1">
      <c r="A38" t="s">
        <v>85</v>
      </c>
      <c r="C38" t="s">
        <v>86</v>
      </c>
      <c r="I38" t="s">
        <v>957</v>
      </c>
      <c r="K38" s="42" t="s">
        <v>1242</v>
      </c>
      <c r="L38" t="s">
        <v>1702</v>
      </c>
      <c r="M38" t="s">
        <v>819</v>
      </c>
      <c r="N38" t="s">
        <v>884</v>
      </c>
      <c r="O38" s="12"/>
    </row>
    <row r="39" spans="1:15" ht="15" customHeight="1">
      <c r="A39" t="s">
        <v>87</v>
      </c>
      <c r="C39" t="s">
        <v>88</v>
      </c>
      <c r="I39" t="s">
        <v>958</v>
      </c>
      <c r="K39" s="42" t="s">
        <v>1244</v>
      </c>
      <c r="L39" t="s">
        <v>1703</v>
      </c>
      <c r="M39" t="s">
        <v>1277</v>
      </c>
      <c r="N39" t="s">
        <v>1518</v>
      </c>
      <c r="O39" s="12"/>
    </row>
    <row r="40" spans="1:15" ht="15" customHeight="1">
      <c r="A40" t="s">
        <v>89</v>
      </c>
      <c r="C40" t="s">
        <v>90</v>
      </c>
      <c r="I40" t="s">
        <v>959</v>
      </c>
      <c r="K40" s="42" t="s">
        <v>1242</v>
      </c>
      <c r="L40" t="s">
        <v>1704</v>
      </c>
      <c r="M40" t="s">
        <v>1278</v>
      </c>
      <c r="N40" t="s">
        <v>1519</v>
      </c>
      <c r="O40" s="12"/>
    </row>
    <row r="41" spans="1:15" ht="15" customHeight="1">
      <c r="A41" t="s">
        <v>91</v>
      </c>
      <c r="C41" t="s">
        <v>92</v>
      </c>
      <c r="I41" t="s">
        <v>960</v>
      </c>
      <c r="K41" s="42" t="s">
        <v>1242</v>
      </c>
      <c r="L41" t="s">
        <v>1705</v>
      </c>
      <c r="M41" t="s">
        <v>1279</v>
      </c>
      <c r="N41" t="s">
        <v>1520</v>
      </c>
      <c r="O41" s="12"/>
    </row>
    <row r="42" spans="1:15" ht="15" customHeight="1">
      <c r="A42" t="s">
        <v>93</v>
      </c>
      <c r="C42" t="s">
        <v>94</v>
      </c>
      <c r="I42" t="s">
        <v>961</v>
      </c>
      <c r="K42" s="42" t="s">
        <v>1241</v>
      </c>
      <c r="L42" t="s">
        <v>1706</v>
      </c>
      <c r="M42" t="s">
        <v>1280</v>
      </c>
      <c r="N42" t="s">
        <v>1521</v>
      </c>
      <c r="O42" s="12"/>
    </row>
    <row r="43" spans="1:15" ht="15" customHeight="1">
      <c r="A43" t="s">
        <v>95</v>
      </c>
      <c r="C43" t="s">
        <v>96</v>
      </c>
      <c r="I43" t="s">
        <v>962</v>
      </c>
      <c r="K43" s="42" t="s">
        <v>1241</v>
      </c>
      <c r="L43" t="s">
        <v>1707</v>
      </c>
      <c r="M43" t="s">
        <v>1281</v>
      </c>
      <c r="N43" t="s">
        <v>746</v>
      </c>
      <c r="O43" s="12"/>
    </row>
    <row r="44" spans="1:15" ht="15" customHeight="1">
      <c r="A44" t="s">
        <v>97</v>
      </c>
      <c r="I44" t="s">
        <v>963</v>
      </c>
      <c r="K44" s="42" t="s">
        <v>1243</v>
      </c>
      <c r="L44" t="s">
        <v>1708</v>
      </c>
      <c r="M44" t="s">
        <v>785</v>
      </c>
      <c r="N44" t="s">
        <v>833</v>
      </c>
      <c r="O44" s="12"/>
    </row>
    <row r="45" spans="1:15" ht="15" customHeight="1">
      <c r="A45" t="s">
        <v>98</v>
      </c>
      <c r="I45" t="s">
        <v>964</v>
      </c>
      <c r="K45" s="42" t="s">
        <v>1242</v>
      </c>
      <c r="L45" t="s">
        <v>1709</v>
      </c>
      <c r="M45" t="s">
        <v>1282</v>
      </c>
      <c r="N45" t="s">
        <v>1522</v>
      </c>
      <c r="O45" s="12"/>
    </row>
    <row r="46" spans="1:15" ht="15" customHeight="1">
      <c r="A46" t="s">
        <v>99</v>
      </c>
      <c r="I46" t="s">
        <v>965</v>
      </c>
      <c r="K46" s="42" t="s">
        <v>1242</v>
      </c>
      <c r="L46" t="s">
        <v>1710</v>
      </c>
      <c r="M46" t="s">
        <v>1283</v>
      </c>
      <c r="N46" t="s">
        <v>1523</v>
      </c>
      <c r="O46" s="12"/>
    </row>
    <row r="47" spans="1:15" ht="15" customHeight="1">
      <c r="A47" t="s">
        <v>100</v>
      </c>
      <c r="I47" t="s">
        <v>966</v>
      </c>
      <c r="K47" s="42" t="s">
        <v>1242</v>
      </c>
      <c r="L47" t="s">
        <v>1711</v>
      </c>
      <c r="M47" t="s">
        <v>1284</v>
      </c>
      <c r="N47" t="s">
        <v>1524</v>
      </c>
      <c r="O47" s="12"/>
    </row>
    <row r="48" spans="1:15" ht="15" customHeight="1">
      <c r="A48" t="s">
        <v>101</v>
      </c>
      <c r="I48" t="s">
        <v>967</v>
      </c>
      <c r="K48" s="42" t="s">
        <v>1244</v>
      </c>
      <c r="L48" t="s">
        <v>1712</v>
      </c>
      <c r="M48" t="s">
        <v>1285</v>
      </c>
      <c r="N48" t="s">
        <v>875</v>
      </c>
      <c r="O48" s="12"/>
    </row>
    <row r="49" spans="1:15" ht="15" customHeight="1">
      <c r="A49" t="s">
        <v>102</v>
      </c>
      <c r="I49" t="s">
        <v>968</v>
      </c>
      <c r="K49" s="42" t="s">
        <v>1242</v>
      </c>
      <c r="L49" t="s">
        <v>1713</v>
      </c>
      <c r="M49" t="s">
        <v>1286</v>
      </c>
      <c r="N49" t="s">
        <v>1525</v>
      </c>
      <c r="O49" s="12"/>
    </row>
    <row r="50" spans="1:15" ht="15" customHeight="1">
      <c r="A50" t="s">
        <v>103</v>
      </c>
      <c r="I50" t="s">
        <v>969</v>
      </c>
      <c r="K50" s="42" t="s">
        <v>1244</v>
      </c>
      <c r="L50" t="s">
        <v>1714</v>
      </c>
      <c r="M50" t="s">
        <v>1287</v>
      </c>
      <c r="N50" t="s">
        <v>1526</v>
      </c>
      <c r="O50" s="12"/>
    </row>
    <row r="51" spans="1:15" ht="15" customHeight="1">
      <c r="A51" t="s">
        <v>104</v>
      </c>
      <c r="I51" t="s">
        <v>970</v>
      </c>
      <c r="K51" s="42" t="s">
        <v>1244</v>
      </c>
      <c r="L51" t="s">
        <v>1715</v>
      </c>
      <c r="M51" t="s">
        <v>1288</v>
      </c>
      <c r="N51" t="s">
        <v>877</v>
      </c>
      <c r="O51" s="12"/>
    </row>
    <row r="52" spans="1:15" ht="15" customHeight="1">
      <c r="A52" t="s">
        <v>105</v>
      </c>
      <c r="I52" t="s">
        <v>971</v>
      </c>
      <c r="K52" s="42" t="s">
        <v>1244</v>
      </c>
      <c r="L52" t="s">
        <v>1716</v>
      </c>
      <c r="M52" t="s">
        <v>1289</v>
      </c>
      <c r="N52" t="s">
        <v>1527</v>
      </c>
      <c r="O52" s="12"/>
    </row>
    <row r="53" spans="1:15" ht="15" customHeight="1">
      <c r="A53" t="s">
        <v>106</v>
      </c>
      <c r="I53" t="s">
        <v>972</v>
      </c>
      <c r="K53" s="42" t="s">
        <v>1244</v>
      </c>
      <c r="L53" t="s">
        <v>1717</v>
      </c>
      <c r="M53" t="s">
        <v>792</v>
      </c>
      <c r="N53" t="s">
        <v>764</v>
      </c>
      <c r="O53" s="12"/>
    </row>
    <row r="54" spans="1:15" ht="15" customHeight="1">
      <c r="A54" t="s">
        <v>107</v>
      </c>
      <c r="I54" t="s">
        <v>973</v>
      </c>
      <c r="K54" s="42" t="s">
        <v>1241</v>
      </c>
      <c r="L54" t="s">
        <v>1718</v>
      </c>
      <c r="M54" t="s">
        <v>1290</v>
      </c>
      <c r="N54" t="s">
        <v>1528</v>
      </c>
      <c r="O54" s="12"/>
    </row>
    <row r="55" spans="1:15" ht="15" customHeight="1">
      <c r="A55" t="s">
        <v>108</v>
      </c>
      <c r="I55" t="s">
        <v>974</v>
      </c>
      <c r="K55" s="42" t="s">
        <v>1241</v>
      </c>
      <c r="L55" t="s">
        <v>1719</v>
      </c>
      <c r="M55" t="s">
        <v>1291</v>
      </c>
      <c r="N55" t="s">
        <v>829</v>
      </c>
      <c r="O55" s="12"/>
    </row>
    <row r="56" spans="1:15" ht="15" customHeight="1">
      <c r="A56" t="s">
        <v>109</v>
      </c>
      <c r="I56" t="s">
        <v>975</v>
      </c>
      <c r="K56" s="42" t="s">
        <v>1241</v>
      </c>
      <c r="L56" t="s">
        <v>1720</v>
      </c>
      <c r="M56" t="s">
        <v>1292</v>
      </c>
      <c r="N56" t="s">
        <v>1529</v>
      </c>
      <c r="O56" s="12"/>
    </row>
    <row r="57" spans="1:15" ht="15" customHeight="1">
      <c r="A57" s="2" t="s">
        <v>110</v>
      </c>
      <c r="I57" t="s">
        <v>976</v>
      </c>
      <c r="K57" s="42" t="s">
        <v>1241</v>
      </c>
      <c r="L57" t="s">
        <v>1721</v>
      </c>
      <c r="M57" t="s">
        <v>1293</v>
      </c>
      <c r="N57" t="s">
        <v>712</v>
      </c>
      <c r="O57" s="12"/>
    </row>
    <row r="58" spans="1:15" ht="15" customHeight="1">
      <c r="A58" t="s">
        <v>111</v>
      </c>
      <c r="I58" t="s">
        <v>977</v>
      </c>
      <c r="K58" s="42" t="s">
        <v>1241</v>
      </c>
      <c r="L58" t="s">
        <v>1722</v>
      </c>
      <c r="M58" t="s">
        <v>1294</v>
      </c>
      <c r="N58" t="s">
        <v>718</v>
      </c>
      <c r="O58" s="12"/>
    </row>
    <row r="59" spans="1:15" ht="15" customHeight="1">
      <c r="A59" t="s">
        <v>112</v>
      </c>
      <c r="I59" t="s">
        <v>978</v>
      </c>
      <c r="K59" s="42" t="s">
        <v>1242</v>
      </c>
      <c r="L59" t="s">
        <v>1723</v>
      </c>
      <c r="M59" t="s">
        <v>1295</v>
      </c>
      <c r="N59" t="s">
        <v>1530</v>
      </c>
      <c r="O59" s="12"/>
    </row>
    <row r="60" spans="1:15" ht="15" customHeight="1">
      <c r="A60" t="s">
        <v>113</v>
      </c>
      <c r="I60" t="s">
        <v>979</v>
      </c>
      <c r="K60" s="42" t="s">
        <v>1242</v>
      </c>
      <c r="L60" t="s">
        <v>1724</v>
      </c>
      <c r="M60" t="s">
        <v>1296</v>
      </c>
      <c r="N60" t="s">
        <v>1531</v>
      </c>
      <c r="O60" s="12"/>
    </row>
    <row r="61" spans="1:15" ht="15" customHeight="1">
      <c r="A61" t="s">
        <v>114</v>
      </c>
      <c r="I61" t="s">
        <v>980</v>
      </c>
      <c r="K61" s="42" t="s">
        <v>1244</v>
      </c>
      <c r="L61" t="s">
        <v>1725</v>
      </c>
      <c r="M61" t="s">
        <v>1297</v>
      </c>
      <c r="N61" t="s">
        <v>1532</v>
      </c>
      <c r="O61" s="12"/>
    </row>
    <row r="62" spans="1:15" ht="15" customHeight="1">
      <c r="A62" t="s">
        <v>115</v>
      </c>
      <c r="I62" t="s">
        <v>981</v>
      </c>
      <c r="K62" s="42" t="s">
        <v>1244</v>
      </c>
      <c r="L62" t="s">
        <v>1726</v>
      </c>
      <c r="M62" t="s">
        <v>1298</v>
      </c>
      <c r="N62" t="s">
        <v>1533</v>
      </c>
      <c r="O62" s="12"/>
    </row>
    <row r="63" spans="1:15" ht="15" customHeight="1">
      <c r="A63" t="s">
        <v>116</v>
      </c>
      <c r="I63" t="s">
        <v>982</v>
      </c>
      <c r="K63" s="42" t="s">
        <v>1244</v>
      </c>
      <c r="L63" t="s">
        <v>1727</v>
      </c>
      <c r="M63" t="s">
        <v>705</v>
      </c>
      <c r="N63" t="s">
        <v>706</v>
      </c>
      <c r="O63" s="12"/>
    </row>
    <row r="64" spans="1:15" ht="15" customHeight="1">
      <c r="A64" t="s">
        <v>117</v>
      </c>
      <c r="I64" t="s">
        <v>983</v>
      </c>
      <c r="K64" s="42" t="s">
        <v>1242</v>
      </c>
      <c r="L64" t="s">
        <v>1728</v>
      </c>
      <c r="M64" t="s">
        <v>1299</v>
      </c>
      <c r="N64" t="s">
        <v>722</v>
      </c>
      <c r="O64" s="12"/>
    </row>
    <row r="65" spans="1:15" ht="15" customHeight="1">
      <c r="A65" t="s">
        <v>118</v>
      </c>
      <c r="I65" t="s">
        <v>984</v>
      </c>
      <c r="K65" s="42" t="s">
        <v>1241</v>
      </c>
      <c r="L65" t="s">
        <v>1729</v>
      </c>
      <c r="M65" t="s">
        <v>1300</v>
      </c>
      <c r="N65" t="s">
        <v>1534</v>
      </c>
      <c r="O65" s="12"/>
    </row>
    <row r="66" spans="1:15" ht="15" customHeight="1">
      <c r="A66" t="s">
        <v>119</v>
      </c>
      <c r="I66" t="s">
        <v>985</v>
      </c>
      <c r="K66" s="42" t="s">
        <v>1242</v>
      </c>
      <c r="L66" t="s">
        <v>1730</v>
      </c>
      <c r="M66" t="s">
        <v>1301</v>
      </c>
      <c r="N66" t="s">
        <v>1535</v>
      </c>
      <c r="O66" s="12"/>
    </row>
    <row r="67" spans="1:15" ht="15" customHeight="1">
      <c r="A67" t="s">
        <v>6</v>
      </c>
      <c r="I67" t="s">
        <v>986</v>
      </c>
      <c r="K67" s="42" t="s">
        <v>1244</v>
      </c>
      <c r="L67" t="s">
        <v>1731</v>
      </c>
      <c r="M67" t="s">
        <v>1302</v>
      </c>
      <c r="N67" t="s">
        <v>1536</v>
      </c>
      <c r="O67" s="12"/>
    </row>
    <row r="68" spans="1:15" ht="15" customHeight="1">
      <c r="A68" t="s">
        <v>120</v>
      </c>
      <c r="I68" t="s">
        <v>987</v>
      </c>
      <c r="K68" s="42" t="s">
        <v>1241</v>
      </c>
      <c r="L68" t="s">
        <v>1732</v>
      </c>
      <c r="M68" t="s">
        <v>1303</v>
      </c>
      <c r="N68" t="s">
        <v>1537</v>
      </c>
      <c r="O68" s="12"/>
    </row>
    <row r="69" spans="1:15" ht="15" customHeight="1">
      <c r="A69" t="s">
        <v>121</v>
      </c>
      <c r="I69" t="s">
        <v>988</v>
      </c>
      <c r="K69" s="42" t="s">
        <v>1241</v>
      </c>
      <c r="L69" t="s">
        <v>1733</v>
      </c>
      <c r="M69" t="s">
        <v>1304</v>
      </c>
      <c r="N69" t="s">
        <v>1538</v>
      </c>
      <c r="O69" s="12"/>
    </row>
    <row r="70" spans="1:15" ht="15" customHeight="1">
      <c r="A70" t="s">
        <v>122</v>
      </c>
      <c r="I70" t="s">
        <v>989</v>
      </c>
      <c r="K70" s="42" t="s">
        <v>1242</v>
      </c>
      <c r="L70" t="s">
        <v>1734</v>
      </c>
      <c r="M70" t="s">
        <v>1305</v>
      </c>
      <c r="N70" t="s">
        <v>1539</v>
      </c>
      <c r="O70" s="12"/>
    </row>
    <row r="71" spans="1:15" ht="15" customHeight="1">
      <c r="A71" t="s">
        <v>123</v>
      </c>
      <c r="I71" t="s">
        <v>990</v>
      </c>
      <c r="K71" s="42" t="s">
        <v>1243</v>
      </c>
      <c r="L71" t="s">
        <v>1735</v>
      </c>
      <c r="M71" t="s">
        <v>1306</v>
      </c>
      <c r="N71" t="s">
        <v>733</v>
      </c>
      <c r="O71" s="12"/>
    </row>
    <row r="72" spans="1:15" ht="15" customHeight="1">
      <c r="A72" t="s">
        <v>124</v>
      </c>
      <c r="I72" t="s">
        <v>991</v>
      </c>
      <c r="K72" s="42" t="s">
        <v>1241</v>
      </c>
      <c r="L72" t="s">
        <v>1736</v>
      </c>
      <c r="M72" t="s">
        <v>1307</v>
      </c>
      <c r="N72" t="s">
        <v>1540</v>
      </c>
      <c r="O72" s="12"/>
    </row>
    <row r="73" spans="1:15" ht="15" customHeight="1">
      <c r="A73" t="s">
        <v>125</v>
      </c>
      <c r="I73" t="s">
        <v>992</v>
      </c>
      <c r="K73" s="42" t="s">
        <v>1242</v>
      </c>
      <c r="L73" t="s">
        <v>1737</v>
      </c>
      <c r="M73" t="s">
        <v>1308</v>
      </c>
      <c r="N73" t="s">
        <v>1541</v>
      </c>
      <c r="O73" s="12"/>
    </row>
    <row r="74" spans="1:15" ht="15" customHeight="1">
      <c r="A74" t="s">
        <v>126</v>
      </c>
      <c r="I74" t="s">
        <v>993</v>
      </c>
      <c r="K74" s="42" t="s">
        <v>1244</v>
      </c>
      <c r="L74" t="s">
        <v>1738</v>
      </c>
      <c r="M74" t="s">
        <v>1309</v>
      </c>
      <c r="N74" t="s">
        <v>1542</v>
      </c>
      <c r="O74" s="12"/>
    </row>
    <row r="75" spans="1:15" ht="15" customHeight="1">
      <c r="A75" t="s">
        <v>127</v>
      </c>
      <c r="I75" t="s">
        <v>994</v>
      </c>
      <c r="K75" s="42" t="s">
        <v>1244</v>
      </c>
      <c r="L75" t="s">
        <v>1739</v>
      </c>
      <c r="M75" t="s">
        <v>1310</v>
      </c>
      <c r="N75" t="s">
        <v>1543</v>
      </c>
      <c r="O75" s="12"/>
    </row>
    <row r="76" spans="1:15" ht="15" customHeight="1">
      <c r="A76" t="s">
        <v>128</v>
      </c>
      <c r="I76" t="s">
        <v>995</v>
      </c>
      <c r="K76" s="42" t="s">
        <v>1242</v>
      </c>
      <c r="L76" t="s">
        <v>1740</v>
      </c>
      <c r="M76" t="s">
        <v>798</v>
      </c>
      <c r="N76" t="s">
        <v>720</v>
      </c>
      <c r="O76" s="12"/>
    </row>
    <row r="77" spans="1:15" ht="15" customHeight="1">
      <c r="A77" t="s">
        <v>129</v>
      </c>
      <c r="I77" t="s">
        <v>996</v>
      </c>
      <c r="K77" s="42" t="s">
        <v>1241</v>
      </c>
      <c r="L77" t="s">
        <v>1741</v>
      </c>
      <c r="M77" t="s">
        <v>790</v>
      </c>
      <c r="N77" t="s">
        <v>843</v>
      </c>
      <c r="O77" s="12"/>
    </row>
    <row r="78" spans="1:15" ht="15" customHeight="1">
      <c r="A78" t="s">
        <v>130</v>
      </c>
      <c r="I78" t="s">
        <v>997</v>
      </c>
      <c r="K78" s="42" t="s">
        <v>1244</v>
      </c>
      <c r="L78" t="s">
        <v>1742</v>
      </c>
      <c r="M78" t="s">
        <v>1311</v>
      </c>
      <c r="N78" t="s">
        <v>1544</v>
      </c>
      <c r="O78" s="12"/>
    </row>
    <row r="79" spans="1:15" ht="15" customHeight="1">
      <c r="A79" t="s">
        <v>131</v>
      </c>
      <c r="I79" t="s">
        <v>998</v>
      </c>
      <c r="K79" s="42" t="s">
        <v>1244</v>
      </c>
      <c r="L79" t="s">
        <v>1743</v>
      </c>
      <c r="M79" t="s">
        <v>787</v>
      </c>
      <c r="N79" t="s">
        <v>763</v>
      </c>
      <c r="O79" s="12"/>
    </row>
    <row r="80" spans="1:15" ht="15" customHeight="1">
      <c r="A80" t="s">
        <v>132</v>
      </c>
      <c r="I80" t="s">
        <v>999</v>
      </c>
      <c r="K80" s="42" t="s">
        <v>1241</v>
      </c>
      <c r="L80" t="s">
        <v>1744</v>
      </c>
      <c r="M80" t="s">
        <v>789</v>
      </c>
      <c r="N80" t="s">
        <v>748</v>
      </c>
      <c r="O80" s="12"/>
    </row>
    <row r="81" spans="1:15" ht="15" customHeight="1">
      <c r="A81" t="s">
        <v>133</v>
      </c>
      <c r="I81" t="s">
        <v>1000</v>
      </c>
      <c r="K81" s="42" t="s">
        <v>1241</v>
      </c>
      <c r="L81" t="s">
        <v>1745</v>
      </c>
      <c r="M81" t="s">
        <v>1312</v>
      </c>
      <c r="N81" t="s">
        <v>759</v>
      </c>
      <c r="O81" s="12"/>
    </row>
    <row r="82" spans="1:15" ht="15" customHeight="1">
      <c r="A82" t="s">
        <v>134</v>
      </c>
      <c r="I82" t="s">
        <v>1001</v>
      </c>
      <c r="K82" s="42" t="s">
        <v>1244</v>
      </c>
      <c r="L82" t="s">
        <v>1746</v>
      </c>
      <c r="M82" t="s">
        <v>1313</v>
      </c>
      <c r="N82" t="s">
        <v>866</v>
      </c>
      <c r="O82" s="12"/>
    </row>
    <row r="83" spans="1:15" ht="15" customHeight="1">
      <c r="A83" t="s">
        <v>135</v>
      </c>
      <c r="I83" t="s">
        <v>1002</v>
      </c>
      <c r="K83" s="42" t="s">
        <v>1241</v>
      </c>
      <c r="L83" t="s">
        <v>1747</v>
      </c>
      <c r="M83" t="s">
        <v>1314</v>
      </c>
      <c r="N83" t="s">
        <v>750</v>
      </c>
      <c r="O83" s="12"/>
    </row>
    <row r="84" spans="1:15" ht="15" customHeight="1">
      <c r="A84" t="s">
        <v>136</v>
      </c>
      <c r="I84" t="s">
        <v>1003</v>
      </c>
      <c r="K84" s="42" t="s">
        <v>1244</v>
      </c>
      <c r="L84" t="s">
        <v>1748</v>
      </c>
      <c r="M84" t="s">
        <v>1315</v>
      </c>
      <c r="N84" t="s">
        <v>863</v>
      </c>
      <c r="O84" s="12"/>
    </row>
    <row r="85" spans="1:15" ht="15" customHeight="1">
      <c r="A85" t="s">
        <v>137</v>
      </c>
      <c r="I85" t="s">
        <v>1004</v>
      </c>
      <c r="K85" s="42" t="s">
        <v>1241</v>
      </c>
      <c r="L85" t="s">
        <v>1749</v>
      </c>
      <c r="M85" t="s">
        <v>1316</v>
      </c>
      <c r="N85" t="s">
        <v>1545</v>
      </c>
      <c r="O85" s="12"/>
    </row>
    <row r="86" spans="1:15" ht="15" customHeight="1">
      <c r="A86" t="s">
        <v>138</v>
      </c>
      <c r="I86" t="s">
        <v>1005</v>
      </c>
      <c r="K86" s="42" t="s">
        <v>1244</v>
      </c>
      <c r="L86" t="s">
        <v>1750</v>
      </c>
      <c r="M86" t="s">
        <v>795</v>
      </c>
      <c r="N86" t="s">
        <v>853</v>
      </c>
      <c r="O86" s="12"/>
    </row>
    <row r="87" spans="1:15" ht="15" customHeight="1">
      <c r="A87" t="s">
        <v>139</v>
      </c>
      <c r="I87" t="s">
        <v>1006</v>
      </c>
      <c r="K87" s="42" t="s">
        <v>1244</v>
      </c>
      <c r="L87" t="s">
        <v>1751</v>
      </c>
      <c r="M87" t="s">
        <v>1317</v>
      </c>
      <c r="N87" t="s">
        <v>835</v>
      </c>
      <c r="O87" s="12"/>
    </row>
    <row r="88" spans="1:15" ht="15" customHeight="1">
      <c r="A88" t="s">
        <v>140</v>
      </c>
      <c r="I88" t="s">
        <v>1007</v>
      </c>
      <c r="K88" s="42" t="s">
        <v>1243</v>
      </c>
      <c r="L88" t="s">
        <v>1752</v>
      </c>
      <c r="M88" t="s">
        <v>1318</v>
      </c>
      <c r="N88" t="s">
        <v>730</v>
      </c>
      <c r="O88" s="12"/>
    </row>
    <row r="89" spans="1:15" ht="15" customHeight="1">
      <c r="A89" t="s">
        <v>141</v>
      </c>
      <c r="I89" t="s">
        <v>1008</v>
      </c>
      <c r="K89" s="42" t="s">
        <v>1244</v>
      </c>
      <c r="L89" t="s">
        <v>1753</v>
      </c>
      <c r="M89" t="s">
        <v>1319</v>
      </c>
      <c r="N89" t="s">
        <v>1546</v>
      </c>
      <c r="O89" s="12"/>
    </row>
    <row r="90" spans="1:15" ht="15" customHeight="1">
      <c r="A90" t="s">
        <v>142</v>
      </c>
      <c r="I90" t="s">
        <v>1009</v>
      </c>
      <c r="K90" s="42" t="s">
        <v>1241</v>
      </c>
      <c r="L90" t="s">
        <v>1754</v>
      </c>
      <c r="M90" t="s">
        <v>714</v>
      </c>
      <c r="N90" t="s">
        <v>715</v>
      </c>
      <c r="O90" s="12"/>
    </row>
    <row r="91" spans="1:15" ht="15" customHeight="1">
      <c r="A91" t="s">
        <v>143</v>
      </c>
      <c r="I91" t="s">
        <v>1010</v>
      </c>
      <c r="K91" s="42" t="s">
        <v>1244</v>
      </c>
      <c r="L91" t="s">
        <v>1755</v>
      </c>
      <c r="M91" t="s">
        <v>1320</v>
      </c>
      <c r="N91" t="s">
        <v>1547</v>
      </c>
      <c r="O91" s="12"/>
    </row>
    <row r="92" spans="1:15" ht="15" customHeight="1">
      <c r="A92" t="s">
        <v>144</v>
      </c>
      <c r="I92" t="s">
        <v>1011</v>
      </c>
      <c r="K92" s="42" t="s">
        <v>1242</v>
      </c>
      <c r="L92" t="s">
        <v>1756</v>
      </c>
      <c r="M92" t="s">
        <v>1321</v>
      </c>
      <c r="N92" t="s">
        <v>1548</v>
      </c>
      <c r="O92" s="12"/>
    </row>
    <row r="93" spans="1:15" ht="15" customHeight="1">
      <c r="A93" t="s">
        <v>145</v>
      </c>
      <c r="I93" t="s">
        <v>1012</v>
      </c>
      <c r="K93" s="42" t="s">
        <v>1242</v>
      </c>
      <c r="L93" t="s">
        <v>1757</v>
      </c>
      <c r="M93" t="s">
        <v>1322</v>
      </c>
      <c r="N93" t="s">
        <v>851</v>
      </c>
      <c r="O93" s="12"/>
    </row>
    <row r="94" spans="1:15" ht="15" customHeight="1">
      <c r="A94" t="s">
        <v>146</v>
      </c>
      <c r="I94" t="s">
        <v>1013</v>
      </c>
      <c r="K94" s="42" t="s">
        <v>1242</v>
      </c>
      <c r="L94" t="s">
        <v>1758</v>
      </c>
      <c r="M94" t="s">
        <v>1323</v>
      </c>
      <c r="N94" t="s">
        <v>1549</v>
      </c>
      <c r="O94" s="12"/>
    </row>
    <row r="95" spans="1:15" ht="15" customHeight="1">
      <c r="A95" t="s">
        <v>147</v>
      </c>
      <c r="I95" t="s">
        <v>1014</v>
      </c>
      <c r="K95" s="42" t="s">
        <v>1244</v>
      </c>
      <c r="L95" t="s">
        <v>1759</v>
      </c>
      <c r="M95" t="s">
        <v>1324</v>
      </c>
      <c r="N95" t="s">
        <v>878</v>
      </c>
      <c r="O95" s="12"/>
    </row>
    <row r="96" spans="1:15" ht="15" customHeight="1">
      <c r="A96" t="s">
        <v>148</v>
      </c>
      <c r="I96" t="s">
        <v>1015</v>
      </c>
      <c r="K96" s="42" t="s">
        <v>1244</v>
      </c>
      <c r="L96" t="s">
        <v>1760</v>
      </c>
      <c r="M96" t="s">
        <v>707</v>
      </c>
      <c r="N96" t="s">
        <v>708</v>
      </c>
      <c r="O96" s="12"/>
    </row>
    <row r="97" spans="1:15" ht="15" customHeight="1">
      <c r="A97" t="s">
        <v>149</v>
      </c>
      <c r="I97" t="s">
        <v>1016</v>
      </c>
      <c r="K97" s="42" t="s">
        <v>1241</v>
      </c>
      <c r="L97" t="s">
        <v>1761</v>
      </c>
      <c r="M97" t="s">
        <v>1325</v>
      </c>
      <c r="N97" t="s">
        <v>1550</v>
      </c>
      <c r="O97" s="12"/>
    </row>
    <row r="98" spans="1:15" ht="15" customHeight="1">
      <c r="A98" t="s">
        <v>150</v>
      </c>
      <c r="I98" t="s">
        <v>1017</v>
      </c>
      <c r="K98" s="42" t="s">
        <v>1242</v>
      </c>
      <c r="L98" t="s">
        <v>1762</v>
      </c>
      <c r="M98" t="s">
        <v>1326</v>
      </c>
      <c r="N98" t="s">
        <v>1551</v>
      </c>
      <c r="O98" s="12"/>
    </row>
    <row r="99" spans="1:15" ht="15" customHeight="1">
      <c r="A99" t="s">
        <v>151</v>
      </c>
      <c r="I99" t="s">
        <v>1018</v>
      </c>
      <c r="K99" s="42" t="s">
        <v>1242</v>
      </c>
      <c r="L99" t="s">
        <v>1763</v>
      </c>
      <c r="M99" t="s">
        <v>1327</v>
      </c>
      <c r="N99" t="s">
        <v>844</v>
      </c>
      <c r="O99" s="12"/>
    </row>
    <row r="100" spans="1:15" ht="15" customHeight="1">
      <c r="A100" t="s">
        <v>152</v>
      </c>
      <c r="I100" t="s">
        <v>1019</v>
      </c>
      <c r="K100" s="42" t="s">
        <v>1241</v>
      </c>
      <c r="L100" t="s">
        <v>1764</v>
      </c>
      <c r="M100" t="s">
        <v>1328</v>
      </c>
      <c r="N100" t="s">
        <v>734</v>
      </c>
      <c r="O100" s="12"/>
    </row>
    <row r="101" spans="1:15" ht="15" customHeight="1">
      <c r="A101" t="s">
        <v>153</v>
      </c>
      <c r="I101" t="s">
        <v>1020</v>
      </c>
      <c r="K101" s="42" t="s">
        <v>1244</v>
      </c>
      <c r="L101" t="s">
        <v>1765</v>
      </c>
      <c r="M101" t="s">
        <v>1329</v>
      </c>
      <c r="N101" t="s">
        <v>1552</v>
      </c>
      <c r="O101" s="12"/>
    </row>
    <row r="102" spans="1:15" ht="15" customHeight="1">
      <c r="A102" t="s">
        <v>154</v>
      </c>
      <c r="I102" t="s">
        <v>1021</v>
      </c>
      <c r="K102" s="42" t="s">
        <v>1241</v>
      </c>
      <c r="L102" t="s">
        <v>1766</v>
      </c>
      <c r="M102" t="s">
        <v>1330</v>
      </c>
      <c r="N102" t="s">
        <v>1553</v>
      </c>
      <c r="O102" s="12"/>
    </row>
    <row r="103" spans="1:15" ht="15" customHeight="1">
      <c r="A103" t="s">
        <v>155</v>
      </c>
      <c r="I103" t="s">
        <v>1022</v>
      </c>
      <c r="K103" s="42" t="s">
        <v>1242</v>
      </c>
      <c r="L103" t="s">
        <v>1767</v>
      </c>
      <c r="M103" t="s">
        <v>807</v>
      </c>
      <c r="N103" t="s">
        <v>869</v>
      </c>
      <c r="O103" s="12"/>
    </row>
    <row r="104" spans="1:15" ht="15" customHeight="1">
      <c r="A104" t="s">
        <v>156</v>
      </c>
      <c r="I104" t="s">
        <v>1023</v>
      </c>
      <c r="K104" s="42" t="s">
        <v>1244</v>
      </c>
      <c r="L104" t="s">
        <v>1768</v>
      </c>
      <c r="M104" t="s">
        <v>1331</v>
      </c>
      <c r="N104" t="s">
        <v>1554</v>
      </c>
      <c r="O104" s="12"/>
    </row>
    <row r="105" spans="1:15" ht="15" customHeight="1">
      <c r="A105" s="2" t="s">
        <v>157</v>
      </c>
      <c r="I105" t="s">
        <v>1024</v>
      </c>
      <c r="K105" s="42" t="s">
        <v>1244</v>
      </c>
      <c r="L105" t="s">
        <v>1769</v>
      </c>
      <c r="M105" t="s">
        <v>1332</v>
      </c>
      <c r="N105" t="s">
        <v>1555</v>
      </c>
      <c r="O105" s="12"/>
    </row>
    <row r="106" spans="1:15" ht="15" customHeight="1">
      <c r="A106" t="s">
        <v>158</v>
      </c>
      <c r="I106" t="s">
        <v>1025</v>
      </c>
      <c r="K106" s="42" t="s">
        <v>1241</v>
      </c>
      <c r="L106" t="s">
        <v>1770</v>
      </c>
      <c r="M106" t="s">
        <v>1333</v>
      </c>
      <c r="N106" t="s">
        <v>752</v>
      </c>
      <c r="O106" s="12"/>
    </row>
    <row r="107" spans="1:15" ht="15" customHeight="1">
      <c r="A107" t="s">
        <v>159</v>
      </c>
      <c r="I107" t="s">
        <v>1026</v>
      </c>
      <c r="K107" s="42" t="s">
        <v>1244</v>
      </c>
      <c r="L107" t="s">
        <v>1771</v>
      </c>
      <c r="M107" t="s">
        <v>1334</v>
      </c>
      <c r="N107" t="s">
        <v>1556</v>
      </c>
      <c r="O107" s="12"/>
    </row>
    <row r="108" spans="1:15" ht="15" customHeight="1">
      <c r="A108" t="s">
        <v>160</v>
      </c>
      <c r="I108" t="s">
        <v>1027</v>
      </c>
      <c r="K108" s="42" t="s">
        <v>1244</v>
      </c>
      <c r="L108" t="s">
        <v>1772</v>
      </c>
      <c r="M108" t="s">
        <v>782</v>
      </c>
      <c r="N108" t="s">
        <v>831</v>
      </c>
      <c r="O108" s="12"/>
    </row>
    <row r="109" spans="1:15" ht="15" customHeight="1">
      <c r="A109" t="s">
        <v>161</v>
      </c>
      <c r="I109" t="s">
        <v>1028</v>
      </c>
      <c r="K109" s="42" t="s">
        <v>1244</v>
      </c>
      <c r="L109" t="s">
        <v>1773</v>
      </c>
      <c r="M109" t="s">
        <v>1335</v>
      </c>
      <c r="N109" t="s">
        <v>1557</v>
      </c>
      <c r="O109" s="12"/>
    </row>
    <row r="110" spans="1:15" ht="15" customHeight="1">
      <c r="A110" t="s">
        <v>162</v>
      </c>
      <c r="I110" t="s">
        <v>1029</v>
      </c>
      <c r="K110" s="42" t="s">
        <v>1244</v>
      </c>
      <c r="L110" t="s">
        <v>1774</v>
      </c>
      <c r="M110" t="s">
        <v>1336</v>
      </c>
      <c r="N110" t="s">
        <v>1558</v>
      </c>
      <c r="O110" s="12"/>
    </row>
    <row r="111" spans="1:15" ht="15" customHeight="1">
      <c r="A111" t="s">
        <v>163</v>
      </c>
      <c r="I111" t="s">
        <v>1030</v>
      </c>
      <c r="K111" s="42" t="s">
        <v>1241</v>
      </c>
      <c r="L111" t="s">
        <v>1775</v>
      </c>
      <c r="M111" t="s">
        <v>783</v>
      </c>
      <c r="N111" t="s">
        <v>713</v>
      </c>
      <c r="O111" s="12"/>
    </row>
    <row r="112" spans="1:15" ht="15" customHeight="1">
      <c r="A112" t="s">
        <v>164</v>
      </c>
      <c r="I112" t="s">
        <v>1031</v>
      </c>
      <c r="K112" s="42" t="s">
        <v>1241</v>
      </c>
      <c r="L112" t="s">
        <v>1776</v>
      </c>
      <c r="M112" t="s">
        <v>1337</v>
      </c>
      <c r="N112" t="s">
        <v>780</v>
      </c>
      <c r="O112" s="12"/>
    </row>
    <row r="113" spans="1:15" ht="15" customHeight="1">
      <c r="A113" t="s">
        <v>165</v>
      </c>
      <c r="I113" t="s">
        <v>1032</v>
      </c>
      <c r="K113" s="42" t="s">
        <v>1244</v>
      </c>
      <c r="L113" t="s">
        <v>1773</v>
      </c>
      <c r="M113" t="s">
        <v>1335</v>
      </c>
      <c r="N113" t="s">
        <v>1557</v>
      </c>
      <c r="O113" s="12"/>
    </row>
    <row r="114" spans="1:15" ht="15" customHeight="1">
      <c r="A114" t="s">
        <v>166</v>
      </c>
      <c r="I114" t="s">
        <v>1033</v>
      </c>
      <c r="K114" s="42" t="s">
        <v>1242</v>
      </c>
      <c r="L114" t="s">
        <v>1777</v>
      </c>
      <c r="M114" t="s">
        <v>1338</v>
      </c>
      <c r="N114" t="s">
        <v>894</v>
      </c>
      <c r="O114" s="12"/>
    </row>
    <row r="115" spans="1:15" ht="15" customHeight="1">
      <c r="A115" t="s">
        <v>167</v>
      </c>
      <c r="I115" t="s">
        <v>1034</v>
      </c>
      <c r="K115" s="42" t="s">
        <v>1243</v>
      </c>
      <c r="L115" t="s">
        <v>1778</v>
      </c>
      <c r="M115" t="s">
        <v>1339</v>
      </c>
      <c r="N115" t="s">
        <v>1559</v>
      </c>
      <c r="O115" s="12"/>
    </row>
    <row r="116" spans="1:15" ht="15" customHeight="1">
      <c r="A116" t="s">
        <v>168</v>
      </c>
      <c r="I116" t="s">
        <v>1035</v>
      </c>
      <c r="K116" s="42" t="s">
        <v>1244</v>
      </c>
      <c r="L116" t="s">
        <v>1779</v>
      </c>
      <c r="M116" t="s">
        <v>1340</v>
      </c>
      <c r="N116" t="s">
        <v>834</v>
      </c>
      <c r="O116" s="12"/>
    </row>
    <row r="117" spans="1:15" ht="15" customHeight="1">
      <c r="A117" t="s">
        <v>169</v>
      </c>
      <c r="I117" t="s">
        <v>1036</v>
      </c>
      <c r="K117" s="42" t="s">
        <v>1244</v>
      </c>
      <c r="L117" t="s">
        <v>1780</v>
      </c>
      <c r="M117" t="s">
        <v>1341</v>
      </c>
      <c r="N117" t="s">
        <v>1560</v>
      </c>
      <c r="O117" s="12"/>
    </row>
    <row r="118" spans="1:15" ht="15" customHeight="1">
      <c r="A118" t="s">
        <v>170</v>
      </c>
      <c r="I118" t="s">
        <v>1037</v>
      </c>
      <c r="K118" s="42" t="s">
        <v>1244</v>
      </c>
      <c r="L118" t="s">
        <v>1781</v>
      </c>
      <c r="M118" t="s">
        <v>1342</v>
      </c>
      <c r="N118" t="s">
        <v>1561</v>
      </c>
      <c r="O118" s="12"/>
    </row>
    <row r="119" spans="1:15" ht="15" customHeight="1">
      <c r="A119" t="s">
        <v>171</v>
      </c>
      <c r="I119" t="s">
        <v>1038</v>
      </c>
      <c r="K119" s="42" t="s">
        <v>1243</v>
      </c>
      <c r="L119" t="s">
        <v>1782</v>
      </c>
      <c r="M119" t="s">
        <v>1343</v>
      </c>
      <c r="N119" t="s">
        <v>725</v>
      </c>
      <c r="O119" s="12"/>
    </row>
    <row r="120" spans="1:15" ht="15" customHeight="1">
      <c r="A120" t="s">
        <v>172</v>
      </c>
      <c r="I120" t="s">
        <v>1039</v>
      </c>
      <c r="K120" s="42" t="s">
        <v>1244</v>
      </c>
      <c r="L120" t="s">
        <v>1783</v>
      </c>
      <c r="M120" t="s">
        <v>1344</v>
      </c>
      <c r="N120" t="s">
        <v>1562</v>
      </c>
      <c r="O120" s="12"/>
    </row>
    <row r="121" spans="1:15" ht="15" customHeight="1">
      <c r="A121" s="1" t="s">
        <v>173</v>
      </c>
      <c r="I121" t="s">
        <v>1040</v>
      </c>
      <c r="K121" s="42" t="s">
        <v>1244</v>
      </c>
      <c r="L121" t="s">
        <v>1784</v>
      </c>
      <c r="M121" t="s">
        <v>1345</v>
      </c>
      <c r="N121" t="s">
        <v>1563</v>
      </c>
      <c r="O121" s="12"/>
    </row>
    <row r="122" spans="1:15" ht="15" customHeight="1">
      <c r="A122" t="s">
        <v>174</v>
      </c>
      <c r="I122" t="s">
        <v>1041</v>
      </c>
      <c r="K122" s="42" t="s">
        <v>1242</v>
      </c>
      <c r="L122" t="s">
        <v>1785</v>
      </c>
      <c r="M122" t="s">
        <v>1346</v>
      </c>
      <c r="N122" t="s">
        <v>1564</v>
      </c>
      <c r="O122" s="12"/>
    </row>
    <row r="123" spans="1:15" ht="15" customHeight="1">
      <c r="A123" t="s">
        <v>175</v>
      </c>
      <c r="I123" t="s">
        <v>1042</v>
      </c>
      <c r="K123" s="42" t="s">
        <v>1242</v>
      </c>
      <c r="L123" t="s">
        <v>1786</v>
      </c>
      <c r="M123" t="s">
        <v>804</v>
      </c>
      <c r="N123" t="s">
        <v>861</v>
      </c>
      <c r="O123" s="12"/>
    </row>
    <row r="124" spans="1:15" ht="15" customHeight="1">
      <c r="A124" t="s">
        <v>176</v>
      </c>
      <c r="I124" t="s">
        <v>1043</v>
      </c>
      <c r="K124" s="42" t="s">
        <v>1241</v>
      </c>
      <c r="L124" t="s">
        <v>1787</v>
      </c>
      <c r="M124" t="s">
        <v>1347</v>
      </c>
      <c r="N124" t="s">
        <v>1565</v>
      </c>
      <c r="O124" s="12"/>
    </row>
    <row r="125" spans="1:15" ht="15" customHeight="1">
      <c r="A125" t="s">
        <v>177</v>
      </c>
      <c r="I125" t="s">
        <v>1044</v>
      </c>
      <c r="K125" s="42" t="s">
        <v>1242</v>
      </c>
      <c r="L125" t="s">
        <v>1788</v>
      </c>
      <c r="M125" t="s">
        <v>1348</v>
      </c>
      <c r="N125" t="s">
        <v>1566</v>
      </c>
      <c r="O125" s="12"/>
    </row>
    <row r="126" spans="1:15" ht="15" customHeight="1">
      <c r="A126" t="s">
        <v>178</v>
      </c>
      <c r="I126" t="s">
        <v>1045</v>
      </c>
      <c r="K126" s="42" t="s">
        <v>1242</v>
      </c>
      <c r="L126" t="s">
        <v>1789</v>
      </c>
      <c r="M126" t="s">
        <v>1349</v>
      </c>
      <c r="N126" t="s">
        <v>773</v>
      </c>
      <c r="O126" s="12"/>
    </row>
    <row r="127" spans="1:15" ht="15" customHeight="1">
      <c r="A127" t="s">
        <v>179</v>
      </c>
      <c r="I127" t="s">
        <v>1046</v>
      </c>
      <c r="K127" s="42" t="s">
        <v>1242</v>
      </c>
      <c r="L127" t="s">
        <v>1790</v>
      </c>
      <c r="M127" t="s">
        <v>1350</v>
      </c>
      <c r="N127" t="s">
        <v>1567</v>
      </c>
      <c r="O127" s="12"/>
    </row>
    <row r="128" spans="1:15" ht="15" customHeight="1">
      <c r="A128" t="s">
        <v>180</v>
      </c>
      <c r="I128" t="s">
        <v>1047</v>
      </c>
      <c r="K128" s="42" t="s">
        <v>1242</v>
      </c>
      <c r="L128" t="s">
        <v>1791</v>
      </c>
      <c r="M128" t="s">
        <v>1351</v>
      </c>
      <c r="N128" t="s">
        <v>882</v>
      </c>
      <c r="O128" s="12"/>
    </row>
    <row r="129" spans="1:15" ht="15" customHeight="1">
      <c r="A129" t="s">
        <v>181</v>
      </c>
      <c r="I129" t="s">
        <v>1048</v>
      </c>
      <c r="K129" s="42" t="s">
        <v>1243</v>
      </c>
      <c r="L129" t="s">
        <v>1792</v>
      </c>
      <c r="M129" t="s">
        <v>784</v>
      </c>
      <c r="N129" t="s">
        <v>832</v>
      </c>
      <c r="O129" s="12"/>
    </row>
    <row r="130" spans="1:15" ht="15" customHeight="1">
      <c r="A130" t="s">
        <v>182</v>
      </c>
      <c r="I130" t="s">
        <v>1049</v>
      </c>
      <c r="K130" s="42" t="s">
        <v>1243</v>
      </c>
      <c r="L130" t="s">
        <v>1792</v>
      </c>
      <c r="M130" t="s">
        <v>784</v>
      </c>
      <c r="N130" t="s">
        <v>832</v>
      </c>
      <c r="O130" s="12"/>
    </row>
    <row r="131" spans="1:15" ht="15" customHeight="1">
      <c r="A131" t="s">
        <v>183</v>
      </c>
      <c r="I131" t="s">
        <v>1050</v>
      </c>
      <c r="K131" s="42" t="s">
        <v>1243</v>
      </c>
      <c r="L131" t="s">
        <v>1792</v>
      </c>
      <c r="M131" t="s">
        <v>784</v>
      </c>
      <c r="N131" t="s">
        <v>832</v>
      </c>
      <c r="O131" s="12"/>
    </row>
    <row r="132" spans="1:15" ht="15" customHeight="1">
      <c r="A132" t="s">
        <v>184</v>
      </c>
      <c r="I132" t="s">
        <v>1051</v>
      </c>
      <c r="K132" s="42" t="s">
        <v>1241</v>
      </c>
      <c r="L132" t="s">
        <v>1793</v>
      </c>
      <c r="M132" t="s">
        <v>1352</v>
      </c>
      <c r="N132" t="s">
        <v>704</v>
      </c>
      <c r="O132" s="12"/>
    </row>
    <row r="133" spans="1:15" ht="15" customHeight="1">
      <c r="A133" t="s">
        <v>185</v>
      </c>
      <c r="I133" t="s">
        <v>1052</v>
      </c>
      <c r="K133" s="42" t="s">
        <v>1243</v>
      </c>
      <c r="L133" t="s">
        <v>1792</v>
      </c>
      <c r="M133" t="s">
        <v>784</v>
      </c>
      <c r="N133" t="s">
        <v>832</v>
      </c>
      <c r="O133" s="12"/>
    </row>
    <row r="134" spans="1:15" ht="15" customHeight="1">
      <c r="A134" t="s">
        <v>186</v>
      </c>
      <c r="I134" t="s">
        <v>1053</v>
      </c>
      <c r="K134" s="42" t="s">
        <v>1244</v>
      </c>
      <c r="L134" t="s">
        <v>1794</v>
      </c>
      <c r="M134" t="s">
        <v>1353</v>
      </c>
      <c r="N134" t="s">
        <v>1568</v>
      </c>
      <c r="O134" s="12"/>
    </row>
    <row r="135" spans="1:15" ht="15" customHeight="1">
      <c r="A135" t="s">
        <v>187</v>
      </c>
      <c r="I135" t="s">
        <v>1054</v>
      </c>
      <c r="K135" s="42" t="s">
        <v>1244</v>
      </c>
      <c r="L135" t="s">
        <v>1795</v>
      </c>
      <c r="M135" t="s">
        <v>1354</v>
      </c>
      <c r="N135" t="s">
        <v>1569</v>
      </c>
      <c r="O135" s="12"/>
    </row>
    <row r="136" spans="1:15" ht="15" customHeight="1">
      <c r="A136" t="s">
        <v>188</v>
      </c>
      <c r="I136" t="s">
        <v>1055</v>
      </c>
      <c r="K136" s="42" t="s">
        <v>1242</v>
      </c>
      <c r="L136" t="s">
        <v>1796</v>
      </c>
      <c r="M136" t="s">
        <v>1355</v>
      </c>
      <c r="N136" t="s">
        <v>1570</v>
      </c>
      <c r="O136" s="12"/>
    </row>
    <row r="137" spans="1:15" ht="15" customHeight="1">
      <c r="A137" t="s">
        <v>189</v>
      </c>
      <c r="I137" t="s">
        <v>1056</v>
      </c>
      <c r="K137" s="42" t="s">
        <v>1241</v>
      </c>
      <c r="L137" t="s">
        <v>1797</v>
      </c>
      <c r="M137" t="s">
        <v>737</v>
      </c>
      <c r="N137" t="s">
        <v>754</v>
      </c>
      <c r="O137" s="12"/>
    </row>
    <row r="138" spans="1:15" ht="15" customHeight="1">
      <c r="A138" t="s">
        <v>190</v>
      </c>
      <c r="I138" t="s">
        <v>1057</v>
      </c>
      <c r="K138" s="42" t="s">
        <v>1244</v>
      </c>
      <c r="L138" t="s">
        <v>1798</v>
      </c>
      <c r="M138" t="s">
        <v>743</v>
      </c>
      <c r="N138" t="s">
        <v>771</v>
      </c>
      <c r="O138" s="12"/>
    </row>
    <row r="139" spans="1:15" ht="15" customHeight="1">
      <c r="A139" t="s">
        <v>191</v>
      </c>
      <c r="I139" t="s">
        <v>1058</v>
      </c>
      <c r="K139" s="42" t="s">
        <v>1243</v>
      </c>
      <c r="L139" t="s">
        <v>1799</v>
      </c>
      <c r="M139" t="s">
        <v>1356</v>
      </c>
      <c r="N139" t="s">
        <v>845</v>
      </c>
      <c r="O139" s="12"/>
    </row>
    <row r="140" spans="1:15" ht="15" customHeight="1">
      <c r="A140" t="s">
        <v>192</v>
      </c>
      <c r="I140" t="s">
        <v>1059</v>
      </c>
      <c r="K140" s="42" t="s">
        <v>1242</v>
      </c>
      <c r="L140" t="s">
        <v>1800</v>
      </c>
      <c r="M140" t="s">
        <v>744</v>
      </c>
      <c r="N140" t="s">
        <v>726</v>
      </c>
      <c r="O140" s="12"/>
    </row>
    <row r="141" spans="1:15" ht="15" customHeight="1">
      <c r="A141" t="s">
        <v>193</v>
      </c>
      <c r="I141" t="s">
        <v>1060</v>
      </c>
      <c r="K141" s="42" t="s">
        <v>1244</v>
      </c>
      <c r="L141" t="s">
        <v>1801</v>
      </c>
      <c r="M141" t="s">
        <v>1357</v>
      </c>
      <c r="N141" t="s">
        <v>1571</v>
      </c>
      <c r="O141" s="12"/>
    </row>
    <row r="142" spans="1:15" ht="15" customHeight="1">
      <c r="A142" t="s">
        <v>194</v>
      </c>
      <c r="I142" t="s">
        <v>1061</v>
      </c>
      <c r="K142" s="42" t="s">
        <v>1242</v>
      </c>
      <c r="L142" t="s">
        <v>1802</v>
      </c>
      <c r="M142" t="s">
        <v>1358</v>
      </c>
      <c r="N142" t="s">
        <v>1572</v>
      </c>
      <c r="O142" s="12"/>
    </row>
    <row r="143" spans="1:15" ht="15" customHeight="1">
      <c r="A143" t="s">
        <v>195</v>
      </c>
      <c r="I143" t="s">
        <v>1062</v>
      </c>
      <c r="K143" s="42" t="s">
        <v>1244</v>
      </c>
      <c r="L143" t="s">
        <v>1803</v>
      </c>
      <c r="M143" t="s">
        <v>1359</v>
      </c>
      <c r="N143" t="s">
        <v>1573</v>
      </c>
      <c r="O143" s="12"/>
    </row>
    <row r="144" spans="1:15" ht="15" customHeight="1">
      <c r="A144" t="s">
        <v>196</v>
      </c>
      <c r="I144" t="s">
        <v>1063</v>
      </c>
      <c r="K144" s="42" t="s">
        <v>1242</v>
      </c>
      <c r="L144" t="s">
        <v>1804</v>
      </c>
      <c r="M144" t="s">
        <v>1360</v>
      </c>
      <c r="N144" t="s">
        <v>1574</v>
      </c>
      <c r="O144" s="12"/>
    </row>
    <row r="145" spans="1:15" ht="15" customHeight="1">
      <c r="A145" t="s">
        <v>197</v>
      </c>
      <c r="I145" t="s">
        <v>1064</v>
      </c>
      <c r="K145" s="42" t="s">
        <v>1242</v>
      </c>
      <c r="L145" t="s">
        <v>1805</v>
      </c>
      <c r="M145" t="s">
        <v>1361</v>
      </c>
      <c r="N145" t="s">
        <v>1575</v>
      </c>
      <c r="O145" s="12"/>
    </row>
    <row r="146" spans="1:15" ht="15" customHeight="1">
      <c r="A146" t="s">
        <v>198</v>
      </c>
      <c r="I146" t="s">
        <v>1065</v>
      </c>
      <c r="K146" s="42" t="s">
        <v>1242</v>
      </c>
      <c r="L146" t="s">
        <v>1806</v>
      </c>
      <c r="M146" t="s">
        <v>1362</v>
      </c>
      <c r="N146" t="s">
        <v>761</v>
      </c>
      <c r="O146" s="12"/>
    </row>
    <row r="147" spans="1:15" ht="15" customHeight="1">
      <c r="A147" t="s">
        <v>199</v>
      </c>
      <c r="I147" t="s">
        <v>1066</v>
      </c>
      <c r="K147" s="42" t="s">
        <v>1244</v>
      </c>
      <c r="L147" t="s">
        <v>1807</v>
      </c>
      <c r="M147" t="s">
        <v>794</v>
      </c>
      <c r="N147" t="s">
        <v>850</v>
      </c>
      <c r="O147" s="12"/>
    </row>
    <row r="148" spans="1:15" ht="15" customHeight="1">
      <c r="A148" t="s">
        <v>200</v>
      </c>
      <c r="I148" t="s">
        <v>1067</v>
      </c>
      <c r="K148" s="42" t="s">
        <v>1244</v>
      </c>
      <c r="L148" t="s">
        <v>1808</v>
      </c>
      <c r="M148" t="s">
        <v>1363</v>
      </c>
      <c r="N148" t="s">
        <v>777</v>
      </c>
      <c r="O148" s="12"/>
    </row>
    <row r="149" spans="1:15" ht="15" customHeight="1">
      <c r="A149" t="s">
        <v>201</v>
      </c>
      <c r="I149" t="s">
        <v>1068</v>
      </c>
      <c r="K149" s="42" t="s">
        <v>1241</v>
      </c>
      <c r="L149" t="s">
        <v>1809</v>
      </c>
      <c r="M149" t="s">
        <v>1364</v>
      </c>
      <c r="N149" t="s">
        <v>1576</v>
      </c>
      <c r="O149" s="12"/>
    </row>
    <row r="150" spans="1:15" ht="15" customHeight="1">
      <c r="A150" t="s">
        <v>202</v>
      </c>
      <c r="I150" t="s">
        <v>1069</v>
      </c>
      <c r="K150" s="42" t="s">
        <v>1244</v>
      </c>
      <c r="L150" t="s">
        <v>1810</v>
      </c>
      <c r="M150" t="s">
        <v>1365</v>
      </c>
      <c r="N150" t="s">
        <v>1577</v>
      </c>
      <c r="O150" s="12"/>
    </row>
    <row r="151" spans="1:15" ht="15" customHeight="1">
      <c r="A151" t="s">
        <v>203</v>
      </c>
      <c r="I151" t="s">
        <v>1070</v>
      </c>
      <c r="K151" s="42" t="s">
        <v>1241</v>
      </c>
      <c r="L151" t="s">
        <v>1811</v>
      </c>
      <c r="M151" t="s">
        <v>1366</v>
      </c>
      <c r="N151" t="s">
        <v>711</v>
      </c>
      <c r="O151" s="12"/>
    </row>
    <row r="152" spans="1:15" ht="15" customHeight="1">
      <c r="A152" t="s">
        <v>204</v>
      </c>
      <c r="I152" t="s">
        <v>1071</v>
      </c>
      <c r="K152" s="42" t="s">
        <v>1242</v>
      </c>
      <c r="L152" t="s">
        <v>1812</v>
      </c>
      <c r="M152" t="s">
        <v>1367</v>
      </c>
      <c r="N152" t="s">
        <v>1578</v>
      </c>
      <c r="O152" s="12"/>
    </row>
    <row r="153" spans="1:15" ht="15" customHeight="1">
      <c r="A153" t="s">
        <v>205</v>
      </c>
      <c r="I153" t="s">
        <v>1072</v>
      </c>
      <c r="K153" s="42" t="s">
        <v>1241</v>
      </c>
      <c r="L153" t="s">
        <v>1813</v>
      </c>
      <c r="M153" t="s">
        <v>791</v>
      </c>
      <c r="N153" t="s">
        <v>847</v>
      </c>
      <c r="O153" s="12"/>
    </row>
    <row r="154" spans="1:15" ht="15" customHeight="1">
      <c r="A154" t="s">
        <v>206</v>
      </c>
      <c r="I154" t="s">
        <v>1073</v>
      </c>
      <c r="K154" s="42" t="s">
        <v>1241</v>
      </c>
      <c r="L154" t="s">
        <v>1814</v>
      </c>
      <c r="M154" t="s">
        <v>1368</v>
      </c>
      <c r="N154" t="s">
        <v>842</v>
      </c>
      <c r="O154" s="12"/>
    </row>
    <row r="155" spans="1:15" ht="15" customHeight="1">
      <c r="A155" t="s">
        <v>207</v>
      </c>
      <c r="I155" t="s">
        <v>1074</v>
      </c>
      <c r="K155" s="42" t="s">
        <v>1241</v>
      </c>
      <c r="L155" t="s">
        <v>1815</v>
      </c>
      <c r="M155" t="s">
        <v>1369</v>
      </c>
      <c r="N155" t="s">
        <v>1579</v>
      </c>
      <c r="O155" s="12"/>
    </row>
    <row r="156" spans="1:15" ht="15" customHeight="1">
      <c r="A156" t="s">
        <v>208</v>
      </c>
      <c r="I156" t="s">
        <v>1075</v>
      </c>
      <c r="K156" s="42" t="s">
        <v>1244</v>
      </c>
      <c r="L156" t="s">
        <v>1816</v>
      </c>
      <c r="M156" t="s">
        <v>1370</v>
      </c>
      <c r="N156" t="s">
        <v>760</v>
      </c>
      <c r="O156" s="12"/>
    </row>
    <row r="157" spans="1:15" ht="15" customHeight="1">
      <c r="A157" t="s">
        <v>209</v>
      </c>
      <c r="I157" t="s">
        <v>1076</v>
      </c>
      <c r="K157" s="42" t="s">
        <v>1241</v>
      </c>
      <c r="L157" t="s">
        <v>1817</v>
      </c>
      <c r="M157" t="s">
        <v>1371</v>
      </c>
      <c r="N157" t="s">
        <v>837</v>
      </c>
      <c r="O157" s="12"/>
    </row>
    <row r="158" spans="1:15" ht="15" customHeight="1">
      <c r="A158" t="s">
        <v>210</v>
      </c>
      <c r="I158" t="s">
        <v>1077</v>
      </c>
      <c r="K158" s="42" t="s">
        <v>1242</v>
      </c>
      <c r="L158" t="s">
        <v>1818</v>
      </c>
      <c r="M158" t="s">
        <v>1372</v>
      </c>
      <c r="N158" t="s">
        <v>1580</v>
      </c>
      <c r="O158" s="12"/>
    </row>
    <row r="159" spans="1:15" ht="15" customHeight="1">
      <c r="A159" t="s">
        <v>211</v>
      </c>
      <c r="I159" t="s">
        <v>1078</v>
      </c>
      <c r="K159" s="42" t="s">
        <v>1241</v>
      </c>
      <c r="L159" t="s">
        <v>1819</v>
      </c>
      <c r="M159" t="s">
        <v>1373</v>
      </c>
      <c r="N159" t="s">
        <v>1581</v>
      </c>
      <c r="O159" s="12"/>
    </row>
    <row r="160" spans="1:15" ht="15" customHeight="1">
      <c r="A160" t="s">
        <v>212</v>
      </c>
      <c r="I160" t="s">
        <v>1079</v>
      </c>
      <c r="K160" s="42" t="s">
        <v>1244</v>
      </c>
      <c r="L160" t="s">
        <v>1820</v>
      </c>
      <c r="M160" t="s">
        <v>1374</v>
      </c>
      <c r="N160" t="s">
        <v>868</v>
      </c>
      <c r="O160" s="12"/>
    </row>
    <row r="161" spans="1:15" ht="15" customHeight="1">
      <c r="A161" t="s">
        <v>213</v>
      </c>
      <c r="I161" t="s">
        <v>1080</v>
      </c>
      <c r="K161" s="42" t="s">
        <v>1244</v>
      </c>
      <c r="L161" t="s">
        <v>1821</v>
      </c>
      <c r="M161" t="s">
        <v>810</v>
      </c>
      <c r="N161" t="s">
        <v>872</v>
      </c>
      <c r="O161" s="12"/>
    </row>
    <row r="162" spans="1:15" ht="15" customHeight="1">
      <c r="A162" t="s">
        <v>214</v>
      </c>
      <c r="I162" t="s">
        <v>1081</v>
      </c>
      <c r="K162" s="42" t="s">
        <v>1241</v>
      </c>
      <c r="L162" t="s">
        <v>1822</v>
      </c>
      <c r="M162" t="s">
        <v>1375</v>
      </c>
      <c r="N162" t="s">
        <v>1582</v>
      </c>
      <c r="O162" s="12"/>
    </row>
    <row r="163" spans="1:15" ht="15" customHeight="1">
      <c r="A163" t="s">
        <v>215</v>
      </c>
      <c r="I163" t="s">
        <v>1082</v>
      </c>
      <c r="K163" s="42" t="s">
        <v>1244</v>
      </c>
      <c r="L163" t="s">
        <v>1823</v>
      </c>
      <c r="M163" t="s">
        <v>1376</v>
      </c>
      <c r="N163" t="s">
        <v>1583</v>
      </c>
      <c r="O163" s="12"/>
    </row>
    <row r="164" spans="1:15" ht="15" customHeight="1">
      <c r="A164" t="s">
        <v>216</v>
      </c>
      <c r="I164" t="s">
        <v>1083</v>
      </c>
      <c r="K164" s="42" t="s">
        <v>1244</v>
      </c>
      <c r="L164" t="s">
        <v>1824</v>
      </c>
      <c r="M164" t="s">
        <v>1377</v>
      </c>
      <c r="N164" t="s">
        <v>1584</v>
      </c>
      <c r="O164" s="12"/>
    </row>
    <row r="165" spans="1:15" ht="15" customHeight="1">
      <c r="A165" t="s">
        <v>217</v>
      </c>
      <c r="I165" t="s">
        <v>1084</v>
      </c>
      <c r="K165" s="42" t="s">
        <v>1242</v>
      </c>
      <c r="L165" t="s">
        <v>1825</v>
      </c>
      <c r="M165" t="s">
        <v>1378</v>
      </c>
      <c r="N165" t="s">
        <v>1585</v>
      </c>
      <c r="O165" s="12"/>
    </row>
    <row r="166" spans="1:15" ht="15" customHeight="1">
      <c r="A166" t="s">
        <v>218</v>
      </c>
      <c r="I166" t="s">
        <v>1085</v>
      </c>
      <c r="K166" s="42" t="s">
        <v>1241</v>
      </c>
      <c r="L166" t="s">
        <v>1826</v>
      </c>
      <c r="M166" t="s">
        <v>1379</v>
      </c>
      <c r="N166" t="s">
        <v>1586</v>
      </c>
      <c r="O166" s="12"/>
    </row>
    <row r="167" spans="1:15" ht="15" customHeight="1">
      <c r="A167" t="s">
        <v>219</v>
      </c>
      <c r="I167" t="s">
        <v>1086</v>
      </c>
      <c r="K167" s="42" t="s">
        <v>1244</v>
      </c>
      <c r="L167" t="s">
        <v>1827</v>
      </c>
      <c r="M167" t="s">
        <v>1380</v>
      </c>
      <c r="N167" t="s">
        <v>1587</v>
      </c>
      <c r="O167" s="12"/>
    </row>
    <row r="168" spans="1:15" ht="15" customHeight="1">
      <c r="A168" t="s">
        <v>220</v>
      </c>
      <c r="I168" t="s">
        <v>1087</v>
      </c>
      <c r="K168" s="42" t="s">
        <v>1242</v>
      </c>
      <c r="L168" t="s">
        <v>1828</v>
      </c>
      <c r="M168" t="s">
        <v>1381</v>
      </c>
      <c r="N168" t="s">
        <v>1588</v>
      </c>
      <c r="O168" s="12"/>
    </row>
    <row r="169" spans="1:15" ht="15" customHeight="1">
      <c r="A169" t="s">
        <v>221</v>
      </c>
      <c r="I169" t="s">
        <v>1088</v>
      </c>
      <c r="K169" s="42" t="s">
        <v>1244</v>
      </c>
      <c r="L169" t="s">
        <v>1829</v>
      </c>
      <c r="M169" t="s">
        <v>811</v>
      </c>
      <c r="N169" t="s">
        <v>756</v>
      </c>
      <c r="O169" s="12"/>
    </row>
    <row r="170" spans="1:15" ht="15" customHeight="1">
      <c r="A170" t="s">
        <v>222</v>
      </c>
      <c r="I170" t="s">
        <v>1089</v>
      </c>
      <c r="K170" s="42" t="s">
        <v>1244</v>
      </c>
      <c r="L170" t="s">
        <v>1830</v>
      </c>
      <c r="M170" t="s">
        <v>1382</v>
      </c>
      <c r="N170" t="s">
        <v>1589</v>
      </c>
      <c r="O170" s="12"/>
    </row>
    <row r="171" spans="1:15" ht="15" customHeight="1">
      <c r="A171" t="s">
        <v>223</v>
      </c>
      <c r="I171" t="s">
        <v>1090</v>
      </c>
      <c r="K171" s="42" t="s">
        <v>1244</v>
      </c>
      <c r="L171" t="s">
        <v>1831</v>
      </c>
      <c r="M171" t="s">
        <v>1383</v>
      </c>
      <c r="N171" t="s">
        <v>1590</v>
      </c>
      <c r="O171" s="12"/>
    </row>
    <row r="172" spans="1:15" ht="15" customHeight="1">
      <c r="A172" t="s">
        <v>224</v>
      </c>
      <c r="I172" t="s">
        <v>1091</v>
      </c>
      <c r="K172" s="42" t="s">
        <v>1243</v>
      </c>
      <c r="L172" t="s">
        <v>1832</v>
      </c>
      <c r="M172" t="s">
        <v>1384</v>
      </c>
      <c r="N172" t="s">
        <v>1591</v>
      </c>
      <c r="O172" s="12"/>
    </row>
    <row r="173" spans="1:15" ht="15" customHeight="1">
      <c r="A173" t="s">
        <v>225</v>
      </c>
      <c r="I173" t="s">
        <v>1092</v>
      </c>
      <c r="K173" s="42" t="s">
        <v>1244</v>
      </c>
      <c r="L173" t="s">
        <v>1833</v>
      </c>
      <c r="M173" t="s">
        <v>1385</v>
      </c>
      <c r="N173" t="s">
        <v>1592</v>
      </c>
      <c r="O173" s="12"/>
    </row>
    <row r="174" spans="1:15" ht="15" customHeight="1">
      <c r="A174" t="s">
        <v>226</v>
      </c>
      <c r="I174" t="s">
        <v>1093</v>
      </c>
      <c r="K174" s="42" t="s">
        <v>1244</v>
      </c>
      <c r="L174" t="s">
        <v>1834</v>
      </c>
      <c r="M174" t="s">
        <v>1386</v>
      </c>
      <c r="N174" t="s">
        <v>1593</v>
      </c>
      <c r="O174" s="12"/>
    </row>
    <row r="175" spans="1:15" ht="15" customHeight="1">
      <c r="A175" t="s">
        <v>227</v>
      </c>
      <c r="I175" t="s">
        <v>1094</v>
      </c>
      <c r="K175" s="42" t="s">
        <v>1241</v>
      </c>
      <c r="L175" t="s">
        <v>1835</v>
      </c>
      <c r="M175" t="s">
        <v>1387</v>
      </c>
      <c r="N175" t="s">
        <v>1594</v>
      </c>
      <c r="O175" s="12"/>
    </row>
    <row r="176" spans="1:15" ht="15" customHeight="1">
      <c r="A176" t="s">
        <v>228</v>
      </c>
      <c r="I176" t="s">
        <v>1095</v>
      </c>
      <c r="K176" s="42" t="s">
        <v>1242</v>
      </c>
      <c r="L176" t="s">
        <v>1836</v>
      </c>
      <c r="M176" t="s">
        <v>1388</v>
      </c>
      <c r="N176" t="s">
        <v>1595</v>
      </c>
      <c r="O176" s="12"/>
    </row>
    <row r="177" spans="1:15" ht="15" customHeight="1">
      <c r="A177" t="s">
        <v>229</v>
      </c>
      <c r="I177" t="s">
        <v>1096</v>
      </c>
      <c r="K177" s="42" t="s">
        <v>1242</v>
      </c>
      <c r="L177" t="s">
        <v>1837</v>
      </c>
      <c r="M177" t="s">
        <v>1389</v>
      </c>
      <c r="N177" t="s">
        <v>1596</v>
      </c>
      <c r="O177" s="12"/>
    </row>
    <row r="178" spans="1:15" ht="15" customHeight="1">
      <c r="A178" t="s">
        <v>230</v>
      </c>
      <c r="I178" t="s">
        <v>1097</v>
      </c>
      <c r="K178" s="42" t="s">
        <v>1244</v>
      </c>
      <c r="L178" t="s">
        <v>1838</v>
      </c>
      <c r="M178" t="s">
        <v>1390</v>
      </c>
      <c r="N178" t="s">
        <v>1597</v>
      </c>
      <c r="O178" s="12"/>
    </row>
    <row r="179" spans="1:15" ht="15" customHeight="1">
      <c r="A179" t="s">
        <v>231</v>
      </c>
      <c r="I179" t="s">
        <v>1098</v>
      </c>
      <c r="K179" s="42" t="s">
        <v>1241</v>
      </c>
      <c r="L179" t="s">
        <v>1839</v>
      </c>
      <c r="M179" t="s">
        <v>1391</v>
      </c>
      <c r="N179" t="s">
        <v>778</v>
      </c>
      <c r="O179" s="12"/>
    </row>
    <row r="180" spans="1:15" ht="15" customHeight="1">
      <c r="A180" t="s">
        <v>232</v>
      </c>
      <c r="I180" t="s">
        <v>1099</v>
      </c>
      <c r="K180" s="42" t="s">
        <v>1243</v>
      </c>
      <c r="L180" t="s">
        <v>1840</v>
      </c>
      <c r="M180" t="s">
        <v>1392</v>
      </c>
      <c r="N180" t="s">
        <v>1598</v>
      </c>
      <c r="O180" s="12"/>
    </row>
    <row r="181" spans="1:15" ht="15" customHeight="1">
      <c r="A181" t="s">
        <v>233</v>
      </c>
      <c r="I181" t="s">
        <v>1100</v>
      </c>
      <c r="K181" s="42" t="s">
        <v>1242</v>
      </c>
      <c r="L181" t="s">
        <v>1841</v>
      </c>
      <c r="M181" t="s">
        <v>809</v>
      </c>
      <c r="N181" t="s">
        <v>871</v>
      </c>
      <c r="O181" s="12"/>
    </row>
    <row r="182" spans="1:15" ht="15" customHeight="1">
      <c r="A182" t="s">
        <v>234</v>
      </c>
      <c r="I182" t="s">
        <v>1101</v>
      </c>
      <c r="K182" s="42" t="s">
        <v>1244</v>
      </c>
      <c r="L182" t="s">
        <v>1842</v>
      </c>
      <c r="M182" t="s">
        <v>739</v>
      </c>
      <c r="N182" t="s">
        <v>758</v>
      </c>
      <c r="O182" s="12"/>
    </row>
    <row r="183" spans="1:15" ht="15" customHeight="1">
      <c r="A183" t="s">
        <v>235</v>
      </c>
      <c r="I183" t="s">
        <v>1102</v>
      </c>
      <c r="K183" s="42" t="s">
        <v>1244</v>
      </c>
      <c r="L183" t="s">
        <v>1843</v>
      </c>
      <c r="M183" t="s">
        <v>1393</v>
      </c>
      <c r="N183" t="s">
        <v>1599</v>
      </c>
      <c r="O183" s="12"/>
    </row>
    <row r="184" spans="1:15" ht="15" customHeight="1">
      <c r="A184" t="s">
        <v>236</v>
      </c>
      <c r="I184" t="s">
        <v>1103</v>
      </c>
      <c r="K184" s="42" t="s">
        <v>1243</v>
      </c>
      <c r="L184" t="s">
        <v>1844</v>
      </c>
      <c r="M184" t="s">
        <v>800</v>
      </c>
      <c r="N184" t="s">
        <v>857</v>
      </c>
      <c r="O184" s="12"/>
    </row>
    <row r="185" spans="1:15" ht="15" customHeight="1">
      <c r="A185" t="s">
        <v>237</v>
      </c>
      <c r="I185" t="s">
        <v>1104</v>
      </c>
      <c r="K185" s="42" t="s">
        <v>1241</v>
      </c>
      <c r="L185" t="s">
        <v>1845</v>
      </c>
      <c r="M185" t="s">
        <v>1394</v>
      </c>
      <c r="N185" t="s">
        <v>826</v>
      </c>
      <c r="O185" s="12"/>
    </row>
    <row r="186" spans="1:15" ht="15" customHeight="1">
      <c r="A186" t="s">
        <v>238</v>
      </c>
      <c r="I186" t="s">
        <v>1105</v>
      </c>
      <c r="K186" s="42" t="s">
        <v>1242</v>
      </c>
      <c r="L186" t="s">
        <v>1846</v>
      </c>
      <c r="M186" t="s">
        <v>1395</v>
      </c>
      <c r="N186" t="s">
        <v>862</v>
      </c>
      <c r="O186" s="12"/>
    </row>
    <row r="187" spans="1:15" ht="15" customHeight="1">
      <c r="A187" t="s">
        <v>239</v>
      </c>
      <c r="I187" t="s">
        <v>1106</v>
      </c>
      <c r="K187" s="42" t="s">
        <v>1244</v>
      </c>
      <c r="L187" t="s">
        <v>1847</v>
      </c>
      <c r="M187" t="s">
        <v>1396</v>
      </c>
      <c r="N187" t="s">
        <v>830</v>
      </c>
      <c r="O187" s="12"/>
    </row>
    <row r="188" spans="1:15" ht="15" customHeight="1">
      <c r="A188" t="s">
        <v>240</v>
      </c>
      <c r="I188" t="s">
        <v>1107</v>
      </c>
      <c r="K188" t="s">
        <v>1241</v>
      </c>
      <c r="L188" t="s">
        <v>1848</v>
      </c>
      <c r="M188" t="s">
        <v>1397</v>
      </c>
      <c r="N188" t="s">
        <v>729</v>
      </c>
      <c r="O188" s="12"/>
    </row>
    <row r="189" spans="1:15" ht="15" customHeight="1">
      <c r="A189" t="s">
        <v>241</v>
      </c>
      <c r="I189" t="s">
        <v>1108</v>
      </c>
      <c r="K189" t="s">
        <v>1244</v>
      </c>
      <c r="L189" t="s">
        <v>1849</v>
      </c>
      <c r="M189" t="s">
        <v>1398</v>
      </c>
      <c r="N189" t="s">
        <v>1600</v>
      </c>
      <c r="O189" s="12"/>
    </row>
    <row r="190" spans="1:15" ht="15" customHeight="1">
      <c r="A190" t="s">
        <v>242</v>
      </c>
      <c r="I190" t="s">
        <v>1109</v>
      </c>
      <c r="K190" t="s">
        <v>1241</v>
      </c>
      <c r="L190" t="s">
        <v>1850</v>
      </c>
      <c r="M190" t="s">
        <v>818</v>
      </c>
      <c r="N190" t="s">
        <v>883</v>
      </c>
      <c r="O190" s="12"/>
    </row>
    <row r="191" spans="1:15" ht="15" customHeight="1">
      <c r="A191" t="s">
        <v>243</v>
      </c>
      <c r="I191" t="s">
        <v>1110</v>
      </c>
      <c r="K191" t="s">
        <v>1242</v>
      </c>
      <c r="L191" t="s">
        <v>1851</v>
      </c>
      <c r="M191" t="s">
        <v>1399</v>
      </c>
      <c r="N191" t="s">
        <v>1601</v>
      </c>
      <c r="O191" s="12"/>
    </row>
    <row r="192" spans="1:15" ht="15" customHeight="1">
      <c r="A192" t="s">
        <v>244</v>
      </c>
      <c r="I192" t="s">
        <v>1111</v>
      </c>
      <c r="K192" t="s">
        <v>1242</v>
      </c>
      <c r="L192" t="s">
        <v>1676</v>
      </c>
      <c r="M192" t="s">
        <v>1255</v>
      </c>
      <c r="N192" t="s">
        <v>1500</v>
      </c>
      <c r="O192" s="12"/>
    </row>
    <row r="193" spans="1:15" ht="15" customHeight="1">
      <c r="A193" t="s">
        <v>245</v>
      </c>
      <c r="I193" t="s">
        <v>1112</v>
      </c>
      <c r="K193" t="s">
        <v>1242</v>
      </c>
      <c r="L193" t="s">
        <v>1852</v>
      </c>
      <c r="M193" t="s">
        <v>1400</v>
      </c>
      <c r="N193" t="s">
        <v>757</v>
      </c>
      <c r="O193" s="12"/>
    </row>
    <row r="194" spans="1:15" ht="15" customHeight="1">
      <c r="A194" t="s">
        <v>246</v>
      </c>
      <c r="I194" t="s">
        <v>1113</v>
      </c>
      <c r="K194" t="s">
        <v>1242</v>
      </c>
      <c r="L194" t="s">
        <v>1853</v>
      </c>
      <c r="M194" t="s">
        <v>1401</v>
      </c>
      <c r="N194" t="s">
        <v>1602</v>
      </c>
      <c r="O194" s="12"/>
    </row>
    <row r="195" spans="1:15" ht="15" customHeight="1">
      <c r="A195" t="s">
        <v>247</v>
      </c>
      <c r="I195" t="s">
        <v>1114</v>
      </c>
      <c r="K195" t="s">
        <v>1241</v>
      </c>
      <c r="L195" t="s">
        <v>1854</v>
      </c>
      <c r="M195" t="s">
        <v>736</v>
      </c>
      <c r="N195" t="s">
        <v>753</v>
      </c>
      <c r="O195" s="12"/>
    </row>
    <row r="196" spans="1:15" ht="15" customHeight="1">
      <c r="A196" t="s">
        <v>248</v>
      </c>
      <c r="I196" t="s">
        <v>1115</v>
      </c>
      <c r="K196" t="s">
        <v>1242</v>
      </c>
      <c r="L196" t="s">
        <v>1855</v>
      </c>
      <c r="M196" t="s">
        <v>1402</v>
      </c>
      <c r="N196" t="s">
        <v>1603</v>
      </c>
      <c r="O196" s="12"/>
    </row>
    <row r="197" spans="1:15" ht="15" customHeight="1">
      <c r="A197" t="s">
        <v>249</v>
      </c>
      <c r="I197" t="s">
        <v>1116</v>
      </c>
      <c r="K197" t="s">
        <v>1241</v>
      </c>
      <c r="L197" t="s">
        <v>1856</v>
      </c>
      <c r="M197" t="s">
        <v>1403</v>
      </c>
      <c r="N197" t="s">
        <v>841</v>
      </c>
      <c r="O197" s="12"/>
    </row>
    <row r="198" spans="1:15" ht="15" customHeight="1">
      <c r="A198" t="s">
        <v>250</v>
      </c>
      <c r="I198" t="s">
        <v>1117</v>
      </c>
      <c r="K198" t="s">
        <v>1241</v>
      </c>
      <c r="L198" t="s">
        <v>1857</v>
      </c>
      <c r="M198" t="s">
        <v>808</v>
      </c>
      <c r="N198" t="s">
        <v>767</v>
      </c>
      <c r="O198" s="12"/>
    </row>
    <row r="199" spans="1:15" ht="15" customHeight="1">
      <c r="A199" t="s">
        <v>251</v>
      </c>
      <c r="I199" t="s">
        <v>1118</v>
      </c>
      <c r="K199" t="s">
        <v>1241</v>
      </c>
      <c r="L199" t="s">
        <v>1858</v>
      </c>
      <c r="M199" t="s">
        <v>1404</v>
      </c>
      <c r="N199" t="s">
        <v>776</v>
      </c>
      <c r="O199" s="12"/>
    </row>
    <row r="200" spans="1:15" ht="15" customHeight="1">
      <c r="A200" t="s">
        <v>252</v>
      </c>
      <c r="I200" t="s">
        <v>1119</v>
      </c>
      <c r="K200" t="s">
        <v>1241</v>
      </c>
      <c r="L200" t="s">
        <v>1859</v>
      </c>
      <c r="M200" t="s">
        <v>1405</v>
      </c>
      <c r="N200" t="s">
        <v>1604</v>
      </c>
      <c r="O200" s="12"/>
    </row>
    <row r="201" spans="1:15" ht="15" customHeight="1">
      <c r="A201" t="s">
        <v>253</v>
      </c>
      <c r="I201" t="s">
        <v>1120</v>
      </c>
      <c r="K201" t="s">
        <v>1242</v>
      </c>
      <c r="L201" t="s">
        <v>1860</v>
      </c>
      <c r="M201" t="s">
        <v>813</v>
      </c>
      <c r="N201" t="s">
        <v>873</v>
      </c>
      <c r="O201" s="12"/>
    </row>
    <row r="202" spans="1:15" ht="15" customHeight="1">
      <c r="A202" t="s">
        <v>254</v>
      </c>
      <c r="I202" t="s">
        <v>1121</v>
      </c>
      <c r="K202" t="s">
        <v>1241</v>
      </c>
      <c r="L202" t="s">
        <v>1861</v>
      </c>
      <c r="M202" t="s">
        <v>1406</v>
      </c>
      <c r="N202" t="s">
        <v>1605</v>
      </c>
      <c r="O202" s="12"/>
    </row>
    <row r="203" spans="1:15" ht="15" customHeight="1">
      <c r="A203" t="s">
        <v>255</v>
      </c>
      <c r="I203" t="s">
        <v>1122</v>
      </c>
      <c r="K203" t="s">
        <v>1242</v>
      </c>
      <c r="L203" t="s">
        <v>1862</v>
      </c>
      <c r="M203" t="s">
        <v>1407</v>
      </c>
      <c r="N203" t="s">
        <v>1606</v>
      </c>
      <c r="O203" s="12"/>
    </row>
    <row r="204" spans="1:15" ht="15" customHeight="1">
      <c r="A204" t="s">
        <v>256</v>
      </c>
      <c r="I204" t="s">
        <v>1123</v>
      </c>
      <c r="K204" t="s">
        <v>1243</v>
      </c>
      <c r="L204" t="s">
        <v>1863</v>
      </c>
      <c r="M204" t="s">
        <v>1408</v>
      </c>
      <c r="N204" t="s">
        <v>1607</v>
      </c>
      <c r="O204" s="12"/>
    </row>
    <row r="205" spans="1:15" ht="15" customHeight="1">
      <c r="A205" t="s">
        <v>257</v>
      </c>
      <c r="I205" t="s">
        <v>1124</v>
      </c>
      <c r="K205" t="s">
        <v>1243</v>
      </c>
      <c r="L205" t="s">
        <v>1864</v>
      </c>
      <c r="M205" t="s">
        <v>1409</v>
      </c>
      <c r="N205" t="s">
        <v>1608</v>
      </c>
      <c r="O205" s="12"/>
    </row>
    <row r="206" spans="1:15" ht="15" customHeight="1">
      <c r="A206" t="s">
        <v>258</v>
      </c>
      <c r="I206" t="s">
        <v>1125</v>
      </c>
      <c r="K206" t="s">
        <v>1242</v>
      </c>
      <c r="L206" t="s">
        <v>1865</v>
      </c>
      <c r="M206" t="s">
        <v>1410</v>
      </c>
      <c r="N206" t="s">
        <v>1609</v>
      </c>
      <c r="O206" s="12"/>
    </row>
    <row r="207" spans="1:15" ht="15" customHeight="1">
      <c r="A207" t="s">
        <v>17</v>
      </c>
      <c r="I207" t="s">
        <v>1126</v>
      </c>
      <c r="K207" t="s">
        <v>1244</v>
      </c>
      <c r="L207" t="s">
        <v>1866</v>
      </c>
      <c r="M207" t="s">
        <v>1411</v>
      </c>
      <c r="N207" t="s">
        <v>1610</v>
      </c>
      <c r="O207" s="12"/>
    </row>
    <row r="208" spans="1:15" ht="15" customHeight="1">
      <c r="A208" t="s">
        <v>259</v>
      </c>
      <c r="I208" t="s">
        <v>1127</v>
      </c>
      <c r="K208" t="s">
        <v>1242</v>
      </c>
      <c r="L208" t="s">
        <v>1867</v>
      </c>
      <c r="M208" t="s">
        <v>1412</v>
      </c>
      <c r="N208" t="s">
        <v>1611</v>
      </c>
      <c r="O208" s="12"/>
    </row>
    <row r="209" spans="1:15" ht="15" customHeight="1">
      <c r="A209" t="s">
        <v>260</v>
      </c>
      <c r="I209" t="s">
        <v>1128</v>
      </c>
      <c r="K209" t="s">
        <v>1244</v>
      </c>
      <c r="L209" t="s">
        <v>897</v>
      </c>
      <c r="M209" t="s">
        <v>1413</v>
      </c>
      <c r="N209" t="s">
        <v>846</v>
      </c>
      <c r="O209" s="12"/>
    </row>
    <row r="210" spans="1:15" ht="15" customHeight="1">
      <c r="A210" t="s">
        <v>261</v>
      </c>
      <c r="I210" t="s">
        <v>1129</v>
      </c>
      <c r="K210" t="s">
        <v>1244</v>
      </c>
      <c r="L210" t="s">
        <v>1868</v>
      </c>
      <c r="M210" t="s">
        <v>1414</v>
      </c>
      <c r="N210" t="s">
        <v>1612</v>
      </c>
      <c r="O210" s="12"/>
    </row>
    <row r="211" spans="1:15" ht="15" customHeight="1">
      <c r="A211" t="s">
        <v>262</v>
      </c>
      <c r="I211" t="s">
        <v>1130</v>
      </c>
      <c r="K211" t="s">
        <v>1241</v>
      </c>
      <c r="L211" t="s">
        <v>1869</v>
      </c>
      <c r="M211" t="s">
        <v>1415</v>
      </c>
      <c r="N211" t="s">
        <v>867</v>
      </c>
      <c r="O211" s="12"/>
    </row>
    <row r="212" spans="1:15" ht="15" customHeight="1">
      <c r="A212" t="s">
        <v>263</v>
      </c>
      <c r="I212" t="s">
        <v>1131</v>
      </c>
      <c r="K212" t="s">
        <v>1244</v>
      </c>
      <c r="L212" t="s">
        <v>1781</v>
      </c>
      <c r="M212" t="s">
        <v>1416</v>
      </c>
      <c r="N212" t="s">
        <v>1561</v>
      </c>
      <c r="O212" s="12"/>
    </row>
    <row r="213" spans="1:15" ht="15" customHeight="1">
      <c r="A213" t="s">
        <v>264</v>
      </c>
      <c r="I213" t="s">
        <v>1132</v>
      </c>
      <c r="K213" t="s">
        <v>1241</v>
      </c>
      <c r="L213" t="s">
        <v>1870</v>
      </c>
      <c r="M213" t="s">
        <v>799</v>
      </c>
      <c r="N213" t="s">
        <v>747</v>
      </c>
      <c r="O213" s="12"/>
    </row>
    <row r="214" spans="1:15" ht="15" customHeight="1">
      <c r="A214" t="s">
        <v>265</v>
      </c>
      <c r="I214" t="s">
        <v>1133</v>
      </c>
      <c r="K214" t="s">
        <v>1241</v>
      </c>
      <c r="L214" t="s">
        <v>1871</v>
      </c>
      <c r="M214" t="s">
        <v>806</v>
      </c>
      <c r="N214" t="s">
        <v>865</v>
      </c>
      <c r="O214" s="12"/>
    </row>
    <row r="215" spans="1:15" ht="15" customHeight="1">
      <c r="A215" t="s">
        <v>266</v>
      </c>
      <c r="I215" t="s">
        <v>1134</v>
      </c>
      <c r="K215" t="s">
        <v>1242</v>
      </c>
      <c r="L215" t="s">
        <v>1872</v>
      </c>
      <c r="M215" t="s">
        <v>1417</v>
      </c>
      <c r="N215" t="s">
        <v>1613</v>
      </c>
      <c r="O215" s="12"/>
    </row>
    <row r="216" spans="1:15" ht="15" customHeight="1">
      <c r="A216" t="s">
        <v>267</v>
      </c>
      <c r="I216" t="s">
        <v>1135</v>
      </c>
      <c r="K216" t="s">
        <v>1244</v>
      </c>
      <c r="L216" t="s">
        <v>1873</v>
      </c>
      <c r="M216" t="s">
        <v>1418</v>
      </c>
      <c r="N216" t="s">
        <v>1614</v>
      </c>
      <c r="O216" s="12"/>
    </row>
    <row r="217" spans="1:15" ht="15" customHeight="1">
      <c r="A217" t="s">
        <v>268</v>
      </c>
      <c r="I217" t="s">
        <v>1136</v>
      </c>
      <c r="K217" t="s">
        <v>1242</v>
      </c>
      <c r="L217" t="s">
        <v>1874</v>
      </c>
      <c r="M217" t="s">
        <v>1419</v>
      </c>
      <c r="N217" t="s">
        <v>1615</v>
      </c>
      <c r="O217" s="12"/>
    </row>
    <row r="218" spans="1:15" ht="15" customHeight="1">
      <c r="A218" t="s">
        <v>269</v>
      </c>
      <c r="I218" t="s">
        <v>1137</v>
      </c>
      <c r="K218" t="s">
        <v>1241</v>
      </c>
      <c r="L218" t="s">
        <v>1875</v>
      </c>
      <c r="M218" t="s">
        <v>821</v>
      </c>
      <c r="N218" t="s">
        <v>886</v>
      </c>
      <c r="O218" s="12"/>
    </row>
    <row r="219" spans="1:15" ht="15" customHeight="1">
      <c r="A219" t="s">
        <v>270</v>
      </c>
      <c r="I219" t="s">
        <v>1138</v>
      </c>
      <c r="K219" t="s">
        <v>1242</v>
      </c>
      <c r="L219" t="s">
        <v>1876</v>
      </c>
      <c r="M219" t="s">
        <v>1420</v>
      </c>
      <c r="N219" t="s">
        <v>1616</v>
      </c>
      <c r="O219" s="12"/>
    </row>
    <row r="220" spans="1:15" ht="15" customHeight="1">
      <c r="A220" t="s">
        <v>271</v>
      </c>
      <c r="I220" t="s">
        <v>1139</v>
      </c>
      <c r="K220" t="s">
        <v>1244</v>
      </c>
      <c r="L220" t="s">
        <v>1877</v>
      </c>
      <c r="M220" t="s">
        <v>781</v>
      </c>
      <c r="N220" t="s">
        <v>827</v>
      </c>
      <c r="O220" s="12"/>
    </row>
    <row r="221" spans="1:15" ht="15" customHeight="1">
      <c r="A221" t="s">
        <v>272</v>
      </c>
      <c r="I221" t="s">
        <v>1140</v>
      </c>
      <c r="K221" t="s">
        <v>1244</v>
      </c>
      <c r="L221" t="s">
        <v>1878</v>
      </c>
      <c r="M221" t="s">
        <v>1421</v>
      </c>
      <c r="N221" t="s">
        <v>1617</v>
      </c>
      <c r="O221" s="12"/>
    </row>
    <row r="222" spans="1:15" ht="15" customHeight="1">
      <c r="A222" t="s">
        <v>273</v>
      </c>
      <c r="I222" t="s">
        <v>1141</v>
      </c>
      <c r="K222" t="s">
        <v>1242</v>
      </c>
      <c r="L222" t="s">
        <v>1879</v>
      </c>
      <c r="M222" t="s">
        <v>1422</v>
      </c>
      <c r="N222" t="s">
        <v>1618</v>
      </c>
      <c r="O222" s="12"/>
    </row>
    <row r="223" spans="1:15" ht="15" customHeight="1">
      <c r="A223" t="s">
        <v>274</v>
      </c>
      <c r="I223" t="s">
        <v>1142</v>
      </c>
      <c r="K223" t="s">
        <v>1241</v>
      </c>
      <c r="L223" t="s">
        <v>1880</v>
      </c>
      <c r="M223" t="s">
        <v>1423</v>
      </c>
      <c r="N223" t="s">
        <v>881</v>
      </c>
      <c r="O223" s="12"/>
    </row>
    <row r="224" spans="1:15" ht="15" customHeight="1">
      <c r="A224" t="s">
        <v>275</v>
      </c>
      <c r="I224" t="s">
        <v>1143</v>
      </c>
      <c r="K224" t="s">
        <v>1241</v>
      </c>
      <c r="L224" t="s">
        <v>1881</v>
      </c>
      <c r="M224" t="s">
        <v>1424</v>
      </c>
      <c r="N224" t="s">
        <v>1619</v>
      </c>
      <c r="O224" s="12"/>
    </row>
    <row r="225" spans="1:15" ht="15" customHeight="1">
      <c r="A225" t="s">
        <v>276</v>
      </c>
      <c r="I225" t="s">
        <v>1144</v>
      </c>
      <c r="K225" t="s">
        <v>1242</v>
      </c>
      <c r="L225" t="s">
        <v>1882</v>
      </c>
      <c r="M225" t="s">
        <v>1425</v>
      </c>
      <c r="N225" t="s">
        <v>772</v>
      </c>
      <c r="O225" s="12"/>
    </row>
    <row r="226" spans="1:15" ht="15" customHeight="1">
      <c r="A226" t="s">
        <v>277</v>
      </c>
      <c r="I226" t="s">
        <v>1145</v>
      </c>
      <c r="K226" t="s">
        <v>1244</v>
      </c>
      <c r="L226" t="s">
        <v>1883</v>
      </c>
      <c r="M226" t="s">
        <v>702</v>
      </c>
      <c r="N226" t="s">
        <v>703</v>
      </c>
      <c r="O226" s="12"/>
    </row>
    <row r="227" spans="1:15" ht="15" customHeight="1">
      <c r="A227" t="s">
        <v>278</v>
      </c>
      <c r="I227" t="s">
        <v>1146</v>
      </c>
      <c r="K227" t="s">
        <v>1244</v>
      </c>
      <c r="L227" t="s">
        <v>1884</v>
      </c>
      <c r="M227" t="s">
        <v>716</v>
      </c>
      <c r="N227" t="s">
        <v>717</v>
      </c>
      <c r="O227" s="12"/>
    </row>
    <row r="228" spans="1:15" ht="15" customHeight="1">
      <c r="A228" t="s">
        <v>279</v>
      </c>
      <c r="I228" t="s">
        <v>1147</v>
      </c>
      <c r="K228" t="s">
        <v>1242</v>
      </c>
      <c r="L228" t="s">
        <v>1885</v>
      </c>
      <c r="M228" t="s">
        <v>745</v>
      </c>
      <c r="N228" t="s">
        <v>779</v>
      </c>
      <c r="O228" s="12"/>
    </row>
    <row r="229" spans="1:15" ht="15" customHeight="1">
      <c r="A229" t="s">
        <v>280</v>
      </c>
      <c r="I229" t="s">
        <v>1148</v>
      </c>
      <c r="K229" t="s">
        <v>1241</v>
      </c>
      <c r="L229" t="s">
        <v>1886</v>
      </c>
      <c r="M229" t="s">
        <v>1426</v>
      </c>
      <c r="N229" t="s">
        <v>1620</v>
      </c>
      <c r="O229" s="12"/>
    </row>
    <row r="230" spans="1:15" ht="15" customHeight="1">
      <c r="A230" t="s">
        <v>281</v>
      </c>
      <c r="I230" t="s">
        <v>1149</v>
      </c>
      <c r="K230" t="s">
        <v>1241</v>
      </c>
      <c r="L230" t="s">
        <v>1887</v>
      </c>
      <c r="M230" t="s">
        <v>1427</v>
      </c>
      <c r="N230" t="s">
        <v>876</v>
      </c>
      <c r="O230" s="12"/>
    </row>
    <row r="231" spans="1:15" ht="15" customHeight="1">
      <c r="A231" t="s">
        <v>282</v>
      </c>
      <c r="I231" t="s">
        <v>1150</v>
      </c>
      <c r="K231" t="s">
        <v>1244</v>
      </c>
      <c r="L231" t="s">
        <v>1888</v>
      </c>
      <c r="M231" t="s">
        <v>1428</v>
      </c>
      <c r="N231" t="s">
        <v>1621</v>
      </c>
      <c r="O231" s="12"/>
    </row>
    <row r="232" spans="1:15" ht="15" customHeight="1">
      <c r="A232" t="s">
        <v>283</v>
      </c>
      <c r="I232" t="s">
        <v>1151</v>
      </c>
      <c r="K232" t="s">
        <v>1242</v>
      </c>
      <c r="L232" t="s">
        <v>1889</v>
      </c>
      <c r="M232" t="s">
        <v>1429</v>
      </c>
      <c r="N232" t="s">
        <v>1622</v>
      </c>
      <c r="O232" s="12"/>
    </row>
    <row r="233" spans="1:15" ht="15" customHeight="1">
      <c r="A233" t="s">
        <v>284</v>
      </c>
      <c r="I233" t="s">
        <v>1152</v>
      </c>
      <c r="K233" t="s">
        <v>1244</v>
      </c>
      <c r="L233" t="s">
        <v>896</v>
      </c>
      <c r="M233" t="s">
        <v>1430</v>
      </c>
      <c r="N233" t="s">
        <v>836</v>
      </c>
      <c r="O233" s="12"/>
    </row>
    <row r="234" spans="1:15" ht="15" customHeight="1">
      <c r="A234" t="s">
        <v>285</v>
      </c>
      <c r="I234" t="s">
        <v>1153</v>
      </c>
      <c r="K234" t="s">
        <v>1242</v>
      </c>
      <c r="L234" t="s">
        <v>1890</v>
      </c>
      <c r="M234" t="s">
        <v>1431</v>
      </c>
      <c r="N234" t="s">
        <v>1623</v>
      </c>
      <c r="O234" s="12"/>
    </row>
    <row r="235" spans="1:15" ht="15" customHeight="1">
      <c r="A235" t="s">
        <v>286</v>
      </c>
      <c r="I235" t="s">
        <v>1154</v>
      </c>
      <c r="K235" t="s">
        <v>1242</v>
      </c>
      <c r="L235" t="s">
        <v>1891</v>
      </c>
      <c r="M235" t="s">
        <v>1432</v>
      </c>
      <c r="N235" t="s">
        <v>1624</v>
      </c>
      <c r="O235" s="12"/>
    </row>
    <row r="236" spans="1:15" ht="15" customHeight="1">
      <c r="A236" t="s">
        <v>287</v>
      </c>
      <c r="I236" t="s">
        <v>1155</v>
      </c>
      <c r="K236" t="s">
        <v>1244</v>
      </c>
      <c r="L236" t="s">
        <v>1892</v>
      </c>
      <c r="M236" t="s">
        <v>786</v>
      </c>
      <c r="N236" t="s">
        <v>838</v>
      </c>
      <c r="O236" s="12"/>
    </row>
    <row r="237" spans="1:15" ht="15" customHeight="1">
      <c r="A237" t="s">
        <v>288</v>
      </c>
      <c r="I237" t="s">
        <v>1156</v>
      </c>
      <c r="K237" t="s">
        <v>1241</v>
      </c>
      <c r="L237" t="s">
        <v>1893</v>
      </c>
      <c r="M237" t="s">
        <v>816</v>
      </c>
      <c r="N237" t="s">
        <v>770</v>
      </c>
      <c r="O237" s="12"/>
    </row>
    <row r="238" spans="1:15" ht="15" customHeight="1">
      <c r="A238" t="s">
        <v>289</v>
      </c>
      <c r="I238" t="s">
        <v>1157</v>
      </c>
      <c r="K238" t="s">
        <v>1242</v>
      </c>
      <c r="L238" t="s">
        <v>1894</v>
      </c>
      <c r="M238" t="s">
        <v>1433</v>
      </c>
      <c r="N238" t="s">
        <v>1625</v>
      </c>
      <c r="O238" s="12"/>
    </row>
    <row r="239" spans="1:15" ht="15" customHeight="1">
      <c r="A239" t="s">
        <v>290</v>
      </c>
      <c r="I239" t="s">
        <v>1158</v>
      </c>
      <c r="K239" t="s">
        <v>1244</v>
      </c>
      <c r="L239" t="s">
        <v>1895</v>
      </c>
      <c r="M239" t="s">
        <v>1434</v>
      </c>
      <c r="N239" t="s">
        <v>880</v>
      </c>
      <c r="O239" s="12"/>
    </row>
    <row r="240" spans="1:15" ht="15" customHeight="1">
      <c r="A240" t="s">
        <v>291</v>
      </c>
      <c r="I240" t="s">
        <v>1159</v>
      </c>
      <c r="K240" t="s">
        <v>1242</v>
      </c>
      <c r="L240" t="s">
        <v>1896</v>
      </c>
      <c r="M240" t="s">
        <v>1435</v>
      </c>
      <c r="N240" t="s">
        <v>1626</v>
      </c>
      <c r="O240" s="12"/>
    </row>
    <row r="241" spans="1:15" ht="15" customHeight="1">
      <c r="A241" t="s">
        <v>292</v>
      </c>
      <c r="I241" t="s">
        <v>1160</v>
      </c>
      <c r="K241" t="s">
        <v>1241</v>
      </c>
      <c r="L241" t="s">
        <v>1897</v>
      </c>
      <c r="M241" t="s">
        <v>788</v>
      </c>
      <c r="N241" t="s">
        <v>840</v>
      </c>
      <c r="O241" s="12"/>
    </row>
    <row r="242" spans="1:15" ht="15" customHeight="1">
      <c r="A242" t="s">
        <v>293</v>
      </c>
      <c r="I242" t="s">
        <v>1161</v>
      </c>
      <c r="K242" t="s">
        <v>1242</v>
      </c>
      <c r="L242" t="s">
        <v>1898</v>
      </c>
      <c r="M242" t="s">
        <v>1436</v>
      </c>
      <c r="N242" t="s">
        <v>1627</v>
      </c>
      <c r="O242" s="12"/>
    </row>
    <row r="243" spans="1:15" ht="15" customHeight="1">
      <c r="A243" t="s">
        <v>294</v>
      </c>
      <c r="I243" t="s">
        <v>1162</v>
      </c>
      <c r="K243" t="s">
        <v>1242</v>
      </c>
      <c r="L243" t="s">
        <v>1899</v>
      </c>
      <c r="M243" t="s">
        <v>1437</v>
      </c>
      <c r="N243" t="s">
        <v>860</v>
      </c>
      <c r="O243" s="12"/>
    </row>
    <row r="244" spans="1:15" ht="15" customHeight="1">
      <c r="A244" t="s">
        <v>295</v>
      </c>
      <c r="I244" t="s">
        <v>1163</v>
      </c>
      <c r="K244" t="s">
        <v>1242</v>
      </c>
      <c r="L244" t="s">
        <v>1900</v>
      </c>
      <c r="M244" t="s">
        <v>1438</v>
      </c>
      <c r="N244" t="s">
        <v>1628</v>
      </c>
      <c r="O244" s="12"/>
    </row>
    <row r="245" spans="1:15" ht="15" customHeight="1">
      <c r="A245" t="s">
        <v>296</v>
      </c>
      <c r="I245" t="s">
        <v>1164</v>
      </c>
      <c r="K245" t="s">
        <v>1242</v>
      </c>
      <c r="L245" t="s">
        <v>1901</v>
      </c>
      <c r="M245" t="s">
        <v>1439</v>
      </c>
      <c r="N245" t="s">
        <v>891</v>
      </c>
      <c r="O245" s="12"/>
    </row>
    <row r="246" spans="1:15" ht="15" customHeight="1">
      <c r="A246" t="s">
        <v>297</v>
      </c>
      <c r="I246" t="s">
        <v>1165</v>
      </c>
      <c r="K246" t="s">
        <v>1243</v>
      </c>
      <c r="L246" t="s">
        <v>1902</v>
      </c>
      <c r="M246" t="s">
        <v>812</v>
      </c>
      <c r="N246" t="s">
        <v>710</v>
      </c>
      <c r="O246" s="12"/>
    </row>
    <row r="247" spans="1:15" ht="15" customHeight="1">
      <c r="A247" t="s">
        <v>298</v>
      </c>
      <c r="I247" t="s">
        <v>1166</v>
      </c>
      <c r="K247" t="s">
        <v>1242</v>
      </c>
      <c r="L247" t="s">
        <v>1903</v>
      </c>
      <c r="M247" t="s">
        <v>1440</v>
      </c>
      <c r="N247" t="s">
        <v>1629</v>
      </c>
      <c r="O247" s="12"/>
    </row>
    <row r="248" spans="1:15" ht="15" customHeight="1">
      <c r="A248" t="s">
        <v>299</v>
      </c>
      <c r="I248" t="s">
        <v>1167</v>
      </c>
      <c r="K248" t="s">
        <v>1241</v>
      </c>
      <c r="L248" t="s">
        <v>1904</v>
      </c>
      <c r="M248" t="s">
        <v>735</v>
      </c>
      <c r="N248" t="s">
        <v>751</v>
      </c>
      <c r="O248" s="12"/>
    </row>
    <row r="249" spans="1:15" ht="15" customHeight="1">
      <c r="A249" t="s">
        <v>300</v>
      </c>
      <c r="I249" t="s">
        <v>1168</v>
      </c>
      <c r="K249" t="s">
        <v>1241</v>
      </c>
      <c r="L249" t="s">
        <v>1886</v>
      </c>
      <c r="M249" t="s">
        <v>1426</v>
      </c>
      <c r="N249" t="s">
        <v>1620</v>
      </c>
      <c r="O249" s="12"/>
    </row>
    <row r="250" spans="1:15" ht="15" customHeight="1">
      <c r="A250" t="s">
        <v>301</v>
      </c>
      <c r="I250" t="s">
        <v>1169</v>
      </c>
      <c r="K250" t="s">
        <v>1242</v>
      </c>
      <c r="L250" t="s">
        <v>1905</v>
      </c>
      <c r="M250" t="s">
        <v>1441</v>
      </c>
      <c r="N250" t="s">
        <v>1630</v>
      </c>
      <c r="O250" s="12"/>
    </row>
    <row r="251" spans="1:15" ht="15" customHeight="1">
      <c r="A251" t="s">
        <v>302</v>
      </c>
      <c r="I251" t="s">
        <v>1170</v>
      </c>
      <c r="K251" t="s">
        <v>1244</v>
      </c>
      <c r="L251" t="s">
        <v>1906</v>
      </c>
      <c r="M251" t="s">
        <v>1442</v>
      </c>
      <c r="N251" t="s">
        <v>1631</v>
      </c>
      <c r="O251" s="12"/>
    </row>
    <row r="252" spans="1:15" ht="15" customHeight="1">
      <c r="A252" t="s">
        <v>303</v>
      </c>
      <c r="I252" t="s">
        <v>1171</v>
      </c>
      <c r="K252" t="s">
        <v>1244</v>
      </c>
      <c r="L252" t="s">
        <v>1907</v>
      </c>
      <c r="M252" t="s">
        <v>1443</v>
      </c>
      <c r="N252" t="s">
        <v>1632</v>
      </c>
      <c r="O252" s="12"/>
    </row>
    <row r="253" spans="1:15" ht="15" customHeight="1">
      <c r="A253" t="s">
        <v>304</v>
      </c>
      <c r="I253" t="s">
        <v>1172</v>
      </c>
      <c r="K253" t="s">
        <v>1241</v>
      </c>
      <c r="L253" t="s">
        <v>1908</v>
      </c>
      <c r="M253" t="s">
        <v>1444</v>
      </c>
      <c r="N253" t="s">
        <v>1633</v>
      </c>
      <c r="O253" s="12"/>
    </row>
    <row r="254" spans="1:15" ht="15" customHeight="1">
      <c r="A254" t="s">
        <v>305</v>
      </c>
      <c r="I254" t="s">
        <v>1173</v>
      </c>
      <c r="K254" t="s">
        <v>1244</v>
      </c>
      <c r="L254" t="s">
        <v>1909</v>
      </c>
      <c r="M254" t="s">
        <v>1445</v>
      </c>
      <c r="N254" t="s">
        <v>1634</v>
      </c>
      <c r="O254" s="12"/>
    </row>
    <row r="255" spans="1:15" ht="15" customHeight="1">
      <c r="A255" t="s">
        <v>306</v>
      </c>
      <c r="I255" t="s">
        <v>1174</v>
      </c>
      <c r="K255" t="s">
        <v>1241</v>
      </c>
      <c r="L255" t="s">
        <v>1910</v>
      </c>
      <c r="M255" t="s">
        <v>1446</v>
      </c>
      <c r="N255" t="s">
        <v>1635</v>
      </c>
      <c r="O255" s="12"/>
    </row>
    <row r="256" spans="1:15" ht="15" customHeight="1">
      <c r="A256" t="s">
        <v>307</v>
      </c>
      <c r="I256" t="s">
        <v>1175</v>
      </c>
      <c r="K256" t="s">
        <v>1242</v>
      </c>
      <c r="L256" t="s">
        <v>1911</v>
      </c>
      <c r="M256" t="s">
        <v>1447</v>
      </c>
      <c r="N256" t="s">
        <v>1636</v>
      </c>
      <c r="O256" s="12"/>
    </row>
    <row r="257" spans="1:15" ht="15" customHeight="1">
      <c r="A257" t="s">
        <v>308</v>
      </c>
      <c r="I257" t="s">
        <v>1176</v>
      </c>
      <c r="K257" t="s">
        <v>1242</v>
      </c>
      <c r="L257" t="s">
        <v>1912</v>
      </c>
      <c r="M257" t="s">
        <v>1448</v>
      </c>
      <c r="N257" t="s">
        <v>1637</v>
      </c>
      <c r="O257" s="12"/>
    </row>
    <row r="258" spans="1:15" ht="15" customHeight="1">
      <c r="A258" t="s">
        <v>309</v>
      </c>
      <c r="I258" t="s">
        <v>1177</v>
      </c>
      <c r="K258" t="s">
        <v>1244</v>
      </c>
      <c r="L258" t="s">
        <v>1913</v>
      </c>
      <c r="M258" t="s">
        <v>740</v>
      </c>
      <c r="N258" t="s">
        <v>765</v>
      </c>
      <c r="O258" s="12"/>
    </row>
    <row r="259" spans="1:15" ht="15" customHeight="1">
      <c r="A259" t="s">
        <v>310</v>
      </c>
      <c r="I259" t="s">
        <v>1178</v>
      </c>
      <c r="K259" t="s">
        <v>1241</v>
      </c>
      <c r="L259" t="s">
        <v>1914</v>
      </c>
      <c r="M259" t="s">
        <v>1449</v>
      </c>
      <c r="N259" t="s">
        <v>727</v>
      </c>
      <c r="O259" s="12"/>
    </row>
    <row r="260" spans="1:15" ht="15" customHeight="1">
      <c r="A260" t="s">
        <v>311</v>
      </c>
      <c r="I260" t="s">
        <v>1179</v>
      </c>
      <c r="K260" t="s">
        <v>1244</v>
      </c>
      <c r="L260" t="s">
        <v>1915</v>
      </c>
      <c r="M260" t="s">
        <v>1450</v>
      </c>
      <c r="N260" t="s">
        <v>1638</v>
      </c>
      <c r="O260" s="12"/>
    </row>
    <row r="261" spans="1:15" ht="15" customHeight="1">
      <c r="A261" t="s">
        <v>312</v>
      </c>
      <c r="I261" t="s">
        <v>1180</v>
      </c>
      <c r="K261" t="s">
        <v>1244</v>
      </c>
      <c r="L261" t="s">
        <v>1916</v>
      </c>
      <c r="M261" t="s">
        <v>803</v>
      </c>
      <c r="N261" t="s">
        <v>719</v>
      </c>
      <c r="O261" s="12"/>
    </row>
    <row r="262" spans="1:15" ht="15" customHeight="1">
      <c r="A262" t="s">
        <v>313</v>
      </c>
      <c r="I262" t="s">
        <v>1181</v>
      </c>
      <c r="K262" t="s">
        <v>1241</v>
      </c>
      <c r="L262" t="s">
        <v>1917</v>
      </c>
      <c r="M262" t="s">
        <v>1451</v>
      </c>
      <c r="N262" t="s">
        <v>828</v>
      </c>
      <c r="O262" s="12"/>
    </row>
    <row r="263" spans="1:15" ht="15" customHeight="1">
      <c r="A263" t="s">
        <v>314</v>
      </c>
      <c r="I263" t="s">
        <v>1182</v>
      </c>
      <c r="K263" t="s">
        <v>1242</v>
      </c>
      <c r="L263" t="s">
        <v>1918</v>
      </c>
      <c r="M263" t="s">
        <v>1452</v>
      </c>
      <c r="N263" t="s">
        <v>1639</v>
      </c>
      <c r="O263" s="12"/>
    </row>
    <row r="264" spans="1:15" ht="15" customHeight="1">
      <c r="A264" t="s">
        <v>315</v>
      </c>
      <c r="I264" t="s">
        <v>1183</v>
      </c>
      <c r="K264" t="s">
        <v>1242</v>
      </c>
      <c r="L264" t="s">
        <v>1919</v>
      </c>
      <c r="M264" t="s">
        <v>1453</v>
      </c>
      <c r="N264" t="s">
        <v>1640</v>
      </c>
      <c r="O264" s="12"/>
    </row>
    <row r="265" spans="1:15" ht="15" customHeight="1">
      <c r="A265" t="s">
        <v>316</v>
      </c>
      <c r="I265" t="s">
        <v>1184</v>
      </c>
      <c r="K265" t="s">
        <v>1241</v>
      </c>
      <c r="L265" t="s">
        <v>1920</v>
      </c>
      <c r="M265" t="s">
        <v>817</v>
      </c>
      <c r="N265" t="s">
        <v>879</v>
      </c>
      <c r="O265" s="12"/>
    </row>
    <row r="266" spans="1:15" ht="15" customHeight="1">
      <c r="A266" t="s">
        <v>317</v>
      </c>
      <c r="I266" t="s">
        <v>1185</v>
      </c>
      <c r="K266" t="s">
        <v>1241</v>
      </c>
      <c r="L266" t="s">
        <v>1921</v>
      </c>
      <c r="M266" t="s">
        <v>801</v>
      </c>
      <c r="N266" t="s">
        <v>858</v>
      </c>
      <c r="O266" s="12"/>
    </row>
    <row r="267" spans="1:15" ht="15" customHeight="1">
      <c r="A267" t="s">
        <v>318</v>
      </c>
      <c r="I267" t="s">
        <v>1186</v>
      </c>
      <c r="K267" t="s">
        <v>1242</v>
      </c>
      <c r="L267" t="s">
        <v>1922</v>
      </c>
      <c r="M267" t="s">
        <v>1454</v>
      </c>
      <c r="N267" t="s">
        <v>1641</v>
      </c>
      <c r="O267" s="12"/>
    </row>
    <row r="268" spans="1:15" ht="15" customHeight="1">
      <c r="A268" t="s">
        <v>319</v>
      </c>
      <c r="I268" t="s">
        <v>1187</v>
      </c>
      <c r="K268" t="s">
        <v>1241</v>
      </c>
      <c r="L268" t="s">
        <v>1923</v>
      </c>
      <c r="M268" t="s">
        <v>1455</v>
      </c>
      <c r="N268" t="s">
        <v>1642</v>
      </c>
      <c r="O268" s="12"/>
    </row>
    <row r="269" spans="1:15" ht="15" customHeight="1">
      <c r="A269" t="s">
        <v>320</v>
      </c>
      <c r="I269" t="s">
        <v>1188</v>
      </c>
      <c r="K269" t="s">
        <v>1242</v>
      </c>
      <c r="L269" t="s">
        <v>1924</v>
      </c>
      <c r="M269" t="s">
        <v>1456</v>
      </c>
      <c r="N269" t="s">
        <v>1643</v>
      </c>
      <c r="O269" s="12"/>
    </row>
    <row r="270" spans="1:15" ht="15" customHeight="1">
      <c r="A270" t="s">
        <v>321</v>
      </c>
      <c r="I270" t="s">
        <v>1189</v>
      </c>
      <c r="K270" t="s">
        <v>1242</v>
      </c>
      <c r="L270" t="s">
        <v>1925</v>
      </c>
      <c r="M270" t="s">
        <v>1457</v>
      </c>
      <c r="N270" t="s">
        <v>1644</v>
      </c>
      <c r="O270" s="12"/>
    </row>
    <row r="271" spans="1:15" ht="15" customHeight="1">
      <c r="A271" t="s">
        <v>322</v>
      </c>
      <c r="I271" t="s">
        <v>1190</v>
      </c>
      <c r="K271" t="s">
        <v>1241</v>
      </c>
      <c r="L271" t="s">
        <v>1926</v>
      </c>
      <c r="M271" t="s">
        <v>1458</v>
      </c>
      <c r="N271" t="s">
        <v>893</v>
      </c>
      <c r="O271" s="12"/>
    </row>
    <row r="272" spans="1:15" ht="15" customHeight="1">
      <c r="A272" t="s">
        <v>323</v>
      </c>
      <c r="I272" t="s">
        <v>1191</v>
      </c>
      <c r="K272" t="s">
        <v>1242</v>
      </c>
      <c r="L272" t="s">
        <v>1927</v>
      </c>
      <c r="M272" t="s">
        <v>1459</v>
      </c>
      <c r="N272" t="s">
        <v>1645</v>
      </c>
      <c r="O272" s="12"/>
    </row>
    <row r="273" spans="1:15" ht="15" customHeight="1">
      <c r="A273" t="s">
        <v>324</v>
      </c>
      <c r="I273" t="s">
        <v>1192</v>
      </c>
      <c r="K273" t="s">
        <v>1241</v>
      </c>
      <c r="L273" t="s">
        <v>1928</v>
      </c>
      <c r="M273" t="s">
        <v>1460</v>
      </c>
      <c r="N273" t="s">
        <v>1646</v>
      </c>
      <c r="O273" s="12"/>
    </row>
    <row r="274" spans="1:15" ht="15" customHeight="1">
      <c r="A274" t="s">
        <v>325</v>
      </c>
      <c r="I274" t="s">
        <v>1193</v>
      </c>
      <c r="K274" t="s">
        <v>1241</v>
      </c>
      <c r="L274" t="s">
        <v>1908</v>
      </c>
      <c r="M274" t="s">
        <v>1444</v>
      </c>
      <c r="N274" t="s">
        <v>1633</v>
      </c>
      <c r="O274" s="12"/>
    </row>
    <row r="275" spans="1:15" ht="15" customHeight="1">
      <c r="A275" t="s">
        <v>326</v>
      </c>
      <c r="I275" t="s">
        <v>1194</v>
      </c>
      <c r="K275" t="s">
        <v>1241</v>
      </c>
      <c r="L275" t="s">
        <v>1929</v>
      </c>
      <c r="M275" t="s">
        <v>1461</v>
      </c>
      <c r="N275" t="s">
        <v>728</v>
      </c>
      <c r="O275" s="12"/>
    </row>
    <row r="276" spans="1:15" ht="15" customHeight="1">
      <c r="A276" t="s">
        <v>327</v>
      </c>
      <c r="I276" t="s">
        <v>1195</v>
      </c>
      <c r="K276" t="s">
        <v>1242</v>
      </c>
      <c r="L276" t="s">
        <v>1930</v>
      </c>
      <c r="M276" t="s">
        <v>1462</v>
      </c>
      <c r="N276" t="s">
        <v>1647</v>
      </c>
      <c r="O276" s="12"/>
    </row>
    <row r="277" spans="1:15" ht="15" customHeight="1">
      <c r="A277" t="s">
        <v>328</v>
      </c>
      <c r="I277" t="s">
        <v>1196</v>
      </c>
      <c r="K277" t="s">
        <v>1242</v>
      </c>
      <c r="L277" t="s">
        <v>1931</v>
      </c>
      <c r="M277" t="s">
        <v>796</v>
      </c>
      <c r="N277" t="s">
        <v>854</v>
      </c>
      <c r="O277" s="12"/>
    </row>
    <row r="278" spans="1:15" ht="15" customHeight="1">
      <c r="A278" t="s">
        <v>329</v>
      </c>
      <c r="I278" t="s">
        <v>1197</v>
      </c>
      <c r="K278" t="s">
        <v>1243</v>
      </c>
      <c r="L278" t="s">
        <v>1932</v>
      </c>
      <c r="M278" t="s">
        <v>1463</v>
      </c>
      <c r="N278" t="s">
        <v>749</v>
      </c>
      <c r="O278" s="12"/>
    </row>
    <row r="279" spans="1:15" ht="15" customHeight="1">
      <c r="A279" t="s">
        <v>330</v>
      </c>
      <c r="I279" t="s">
        <v>1198</v>
      </c>
      <c r="K279" t="s">
        <v>1241</v>
      </c>
      <c r="L279" t="s">
        <v>1933</v>
      </c>
      <c r="M279" t="s">
        <v>1464</v>
      </c>
      <c r="N279" t="s">
        <v>769</v>
      </c>
      <c r="O279" s="12"/>
    </row>
    <row r="280" spans="1:15" ht="15" customHeight="1">
      <c r="A280" t="s">
        <v>331</v>
      </c>
      <c r="I280" t="s">
        <v>1199</v>
      </c>
      <c r="K280" t="s">
        <v>1242</v>
      </c>
      <c r="L280" t="s">
        <v>1934</v>
      </c>
      <c r="M280" t="s">
        <v>1465</v>
      </c>
      <c r="N280" t="s">
        <v>1648</v>
      </c>
      <c r="O280" s="12"/>
    </row>
    <row r="281" spans="1:15" ht="15" customHeight="1">
      <c r="A281" t="s">
        <v>332</v>
      </c>
      <c r="I281" t="s">
        <v>1200</v>
      </c>
      <c r="K281" t="s">
        <v>1242</v>
      </c>
      <c r="L281" t="s">
        <v>1935</v>
      </c>
      <c r="M281" t="s">
        <v>1466</v>
      </c>
      <c r="N281" t="s">
        <v>1649</v>
      </c>
      <c r="O281" s="12"/>
    </row>
    <row r="282" spans="1:15" ht="15" customHeight="1">
      <c r="A282" t="s">
        <v>333</v>
      </c>
      <c r="I282" t="s">
        <v>1201</v>
      </c>
      <c r="K282" t="s">
        <v>1243</v>
      </c>
      <c r="L282" t="s">
        <v>1936</v>
      </c>
      <c r="M282" t="s">
        <v>1467</v>
      </c>
      <c r="N282" t="s">
        <v>774</v>
      </c>
      <c r="O282" s="12"/>
    </row>
    <row r="283" spans="1:15" ht="15" customHeight="1">
      <c r="A283" t="s">
        <v>334</v>
      </c>
      <c r="I283" t="s">
        <v>1202</v>
      </c>
      <c r="K283" t="s">
        <v>1244</v>
      </c>
      <c r="L283" t="s">
        <v>1937</v>
      </c>
      <c r="M283" t="s">
        <v>1468</v>
      </c>
      <c r="N283" t="s">
        <v>1650</v>
      </c>
      <c r="O283" s="12"/>
    </row>
    <row r="284" spans="1:15" ht="15" customHeight="1">
      <c r="A284" t="s">
        <v>335</v>
      </c>
      <c r="I284" t="s">
        <v>1203</v>
      </c>
      <c r="K284" t="s">
        <v>1242</v>
      </c>
      <c r="L284" t="s">
        <v>1938</v>
      </c>
      <c r="M284" t="s">
        <v>1469</v>
      </c>
      <c r="N284" t="s">
        <v>1651</v>
      </c>
      <c r="O284" s="12"/>
    </row>
    <row r="285" spans="1:15" ht="15" customHeight="1">
      <c r="A285" s="1" t="s">
        <v>336</v>
      </c>
      <c r="I285" t="s">
        <v>1204</v>
      </c>
      <c r="K285" t="s">
        <v>1242</v>
      </c>
      <c r="L285" t="s">
        <v>1939</v>
      </c>
      <c r="M285" t="s">
        <v>1470</v>
      </c>
      <c r="N285" t="s">
        <v>1652</v>
      </c>
      <c r="O285" s="12"/>
    </row>
    <row r="286" spans="1:15" ht="15" customHeight="1">
      <c r="A286" t="s">
        <v>337</v>
      </c>
      <c r="I286" t="s">
        <v>1205</v>
      </c>
      <c r="K286" t="s">
        <v>1241</v>
      </c>
      <c r="L286" t="s">
        <v>1940</v>
      </c>
      <c r="M286" t="s">
        <v>742</v>
      </c>
      <c r="N286" t="s">
        <v>768</v>
      </c>
      <c r="O286" s="12"/>
    </row>
    <row r="287" spans="1:15" ht="15" customHeight="1">
      <c r="A287" t="s">
        <v>338</v>
      </c>
      <c r="I287" t="s">
        <v>1206</v>
      </c>
      <c r="K287" t="s">
        <v>1244</v>
      </c>
      <c r="L287" t="s">
        <v>1941</v>
      </c>
      <c r="M287" t="s">
        <v>802</v>
      </c>
      <c r="N287" t="s">
        <v>859</v>
      </c>
      <c r="O287" s="12"/>
    </row>
    <row r="288" spans="1:15" ht="15" customHeight="1">
      <c r="A288" t="s">
        <v>339</v>
      </c>
      <c r="I288" t="s">
        <v>1207</v>
      </c>
      <c r="K288" t="s">
        <v>1241</v>
      </c>
      <c r="L288" t="s">
        <v>1942</v>
      </c>
      <c r="M288" t="s">
        <v>824</v>
      </c>
      <c r="N288" t="s">
        <v>890</v>
      </c>
      <c r="O288" s="12"/>
    </row>
    <row r="289" spans="1:15" ht="15" customHeight="1">
      <c r="A289" t="s">
        <v>340</v>
      </c>
      <c r="I289" t="s">
        <v>1208</v>
      </c>
      <c r="K289" t="s">
        <v>1241</v>
      </c>
      <c r="L289" t="s">
        <v>1943</v>
      </c>
      <c r="M289" t="s">
        <v>793</v>
      </c>
      <c r="N289" t="s">
        <v>849</v>
      </c>
      <c r="O289" s="12"/>
    </row>
    <row r="290" spans="1:15" ht="15" customHeight="1">
      <c r="A290" t="s">
        <v>341</v>
      </c>
      <c r="I290" t="s">
        <v>1209</v>
      </c>
      <c r="K290" t="s">
        <v>1244</v>
      </c>
      <c r="L290" t="s">
        <v>1944</v>
      </c>
      <c r="M290" t="s">
        <v>1471</v>
      </c>
      <c r="N290" t="s">
        <v>839</v>
      </c>
      <c r="O290" s="12"/>
    </row>
    <row r="291" spans="1:15" ht="15" customHeight="1">
      <c r="A291" t="s">
        <v>342</v>
      </c>
      <c r="I291" t="s">
        <v>1210</v>
      </c>
      <c r="K291" t="s">
        <v>1242</v>
      </c>
      <c r="L291" t="s">
        <v>1945</v>
      </c>
      <c r="M291" t="s">
        <v>815</v>
      </c>
      <c r="N291" t="s">
        <v>775</v>
      </c>
      <c r="O291" s="12"/>
    </row>
    <row r="292" spans="1:15" ht="15" customHeight="1">
      <c r="A292" t="s">
        <v>343</v>
      </c>
      <c r="I292" t="s">
        <v>1211</v>
      </c>
      <c r="K292" t="s">
        <v>1241</v>
      </c>
      <c r="L292" t="s">
        <v>1946</v>
      </c>
      <c r="M292" t="s">
        <v>1472</v>
      </c>
      <c r="N292" t="s">
        <v>1653</v>
      </c>
      <c r="O292" s="12"/>
    </row>
    <row r="293" spans="1:15" ht="15" customHeight="1">
      <c r="A293" t="s">
        <v>344</v>
      </c>
      <c r="I293" t="s">
        <v>1212</v>
      </c>
      <c r="K293" t="s">
        <v>1244</v>
      </c>
      <c r="L293" t="s">
        <v>1947</v>
      </c>
      <c r="M293" t="s">
        <v>822</v>
      </c>
      <c r="N293" t="s">
        <v>888</v>
      </c>
      <c r="O293" s="12"/>
    </row>
    <row r="294" spans="1:15" ht="15" customHeight="1">
      <c r="A294" t="s">
        <v>345</v>
      </c>
      <c r="I294" t="s">
        <v>1213</v>
      </c>
      <c r="K294" t="s">
        <v>1242</v>
      </c>
      <c r="L294" t="s">
        <v>1948</v>
      </c>
      <c r="M294" t="s">
        <v>1473</v>
      </c>
      <c r="N294" t="s">
        <v>1654</v>
      </c>
      <c r="O294" s="12"/>
    </row>
    <row r="295" spans="1:15" ht="15" customHeight="1">
      <c r="A295" t="s">
        <v>346</v>
      </c>
      <c r="I295" t="s">
        <v>1214</v>
      </c>
      <c r="K295" t="s">
        <v>1243</v>
      </c>
      <c r="L295" t="s">
        <v>1949</v>
      </c>
      <c r="M295" t="s">
        <v>1474</v>
      </c>
      <c r="N295" t="s">
        <v>1655</v>
      </c>
      <c r="O295" s="12"/>
    </row>
    <row r="296" spans="1:15" ht="15" customHeight="1">
      <c r="A296" t="s">
        <v>347</v>
      </c>
      <c r="I296" t="s">
        <v>1215</v>
      </c>
      <c r="K296" t="s">
        <v>1242</v>
      </c>
      <c r="L296" t="s">
        <v>1950</v>
      </c>
      <c r="M296" t="s">
        <v>1475</v>
      </c>
      <c r="N296" t="s">
        <v>1656</v>
      </c>
      <c r="O296" s="12"/>
    </row>
    <row r="297" spans="1:15" ht="15" customHeight="1">
      <c r="A297" t="s">
        <v>348</v>
      </c>
      <c r="I297" t="s">
        <v>1216</v>
      </c>
      <c r="K297" t="s">
        <v>1241</v>
      </c>
      <c r="L297" t="s">
        <v>1946</v>
      </c>
      <c r="M297" t="s">
        <v>1472</v>
      </c>
      <c r="N297" t="s">
        <v>1653</v>
      </c>
      <c r="O297" s="12"/>
    </row>
    <row r="298" spans="1:15" ht="15" customHeight="1">
      <c r="A298" t="s">
        <v>349</v>
      </c>
      <c r="I298" t="s">
        <v>1217</v>
      </c>
      <c r="K298" t="s">
        <v>1244</v>
      </c>
      <c r="L298" t="s">
        <v>1951</v>
      </c>
      <c r="M298" t="s">
        <v>1476</v>
      </c>
      <c r="N298" t="s">
        <v>895</v>
      </c>
      <c r="O298" s="12"/>
    </row>
    <row r="299" spans="1:15" ht="15" customHeight="1">
      <c r="A299" t="s">
        <v>350</v>
      </c>
      <c r="I299" t="s">
        <v>1218</v>
      </c>
      <c r="K299" t="s">
        <v>1241</v>
      </c>
      <c r="L299" t="s">
        <v>1952</v>
      </c>
      <c r="M299" t="s">
        <v>1477</v>
      </c>
      <c r="N299" t="s">
        <v>1657</v>
      </c>
      <c r="O299" s="12"/>
    </row>
    <row r="300" spans="1:15" ht="15" customHeight="1">
      <c r="A300" t="s">
        <v>351</v>
      </c>
      <c r="I300" t="s">
        <v>1219</v>
      </c>
      <c r="K300" t="s">
        <v>1242</v>
      </c>
      <c r="L300" t="s">
        <v>1953</v>
      </c>
      <c r="M300" t="s">
        <v>1478</v>
      </c>
      <c r="N300" t="s">
        <v>762</v>
      </c>
      <c r="O300" s="12"/>
    </row>
    <row r="301" spans="1:15" ht="15" customHeight="1">
      <c r="A301" t="s">
        <v>352</v>
      </c>
      <c r="I301" t="s">
        <v>1220</v>
      </c>
      <c r="K301" t="s">
        <v>1241</v>
      </c>
      <c r="L301" t="s">
        <v>1954</v>
      </c>
      <c r="M301" t="s">
        <v>1479</v>
      </c>
      <c r="N301" t="s">
        <v>887</v>
      </c>
      <c r="O301" s="12"/>
    </row>
    <row r="302" spans="1:15" ht="15" customHeight="1">
      <c r="A302" t="s">
        <v>353</v>
      </c>
      <c r="I302" t="s">
        <v>1221</v>
      </c>
      <c r="K302" t="s">
        <v>1242</v>
      </c>
      <c r="L302" t="s">
        <v>1955</v>
      </c>
      <c r="M302" t="s">
        <v>1480</v>
      </c>
      <c r="N302" t="s">
        <v>1658</v>
      </c>
      <c r="O302" s="12"/>
    </row>
    <row r="303" spans="1:15" ht="15" customHeight="1">
      <c r="A303" t="s">
        <v>354</v>
      </c>
      <c r="I303" t="s">
        <v>1222</v>
      </c>
      <c r="K303" t="s">
        <v>1241</v>
      </c>
      <c r="L303" t="s">
        <v>1956</v>
      </c>
      <c r="M303" t="s">
        <v>738</v>
      </c>
      <c r="N303" t="s">
        <v>755</v>
      </c>
      <c r="O303" s="12"/>
    </row>
    <row r="304" spans="1:15" ht="15" customHeight="1">
      <c r="A304" t="s">
        <v>355</v>
      </c>
      <c r="I304" t="s">
        <v>1223</v>
      </c>
      <c r="K304" t="s">
        <v>1241</v>
      </c>
      <c r="L304" t="s">
        <v>1946</v>
      </c>
      <c r="M304" t="s">
        <v>1472</v>
      </c>
      <c r="N304" t="s">
        <v>1653</v>
      </c>
      <c r="O304" s="12"/>
    </row>
    <row r="305" spans="1:15" ht="15" customHeight="1">
      <c r="A305" t="s">
        <v>356</v>
      </c>
      <c r="I305" t="s">
        <v>1224</v>
      </c>
      <c r="K305" t="s">
        <v>1241</v>
      </c>
      <c r="L305" t="s">
        <v>1957</v>
      </c>
      <c r="M305" t="s">
        <v>1481</v>
      </c>
      <c r="N305" t="s">
        <v>1659</v>
      </c>
      <c r="O305" s="12"/>
    </row>
    <row r="306" spans="1:15" ht="15" customHeight="1">
      <c r="A306" t="s">
        <v>357</v>
      </c>
      <c r="I306" t="s">
        <v>1225</v>
      </c>
      <c r="K306" t="s">
        <v>1242</v>
      </c>
      <c r="L306" t="s">
        <v>1958</v>
      </c>
      <c r="M306" t="s">
        <v>1482</v>
      </c>
      <c r="N306" t="s">
        <v>1660</v>
      </c>
      <c r="O306" s="12"/>
    </row>
    <row r="307" spans="1:15" ht="15" customHeight="1">
      <c r="A307" t="s">
        <v>358</v>
      </c>
      <c r="I307" t="s">
        <v>1226</v>
      </c>
      <c r="K307" t="s">
        <v>1244</v>
      </c>
      <c r="L307" t="s">
        <v>1959</v>
      </c>
      <c r="M307" t="s">
        <v>1483</v>
      </c>
      <c r="N307" t="s">
        <v>888</v>
      </c>
      <c r="O307" s="12"/>
    </row>
    <row r="308" spans="1:15" ht="15" customHeight="1">
      <c r="A308" t="s">
        <v>359</v>
      </c>
      <c r="I308" t="s">
        <v>1227</v>
      </c>
      <c r="K308" t="s">
        <v>1244</v>
      </c>
      <c r="L308" t="s">
        <v>1960</v>
      </c>
      <c r="M308" t="s">
        <v>823</v>
      </c>
      <c r="N308" t="s">
        <v>889</v>
      </c>
      <c r="O308" s="12"/>
    </row>
    <row r="309" spans="1:15" ht="15" customHeight="1">
      <c r="A309" t="s">
        <v>360</v>
      </c>
      <c r="I309" t="s">
        <v>1228</v>
      </c>
      <c r="K309" t="s">
        <v>1242</v>
      </c>
      <c r="L309" t="s">
        <v>1961</v>
      </c>
      <c r="M309" t="s">
        <v>820</v>
      </c>
      <c r="N309" t="s">
        <v>885</v>
      </c>
      <c r="O309" s="12"/>
    </row>
    <row r="310" spans="1:15" ht="15" customHeight="1">
      <c r="A310" t="s">
        <v>361</v>
      </c>
      <c r="I310" t="s">
        <v>1229</v>
      </c>
      <c r="K310" t="s">
        <v>1241</v>
      </c>
      <c r="L310" t="s">
        <v>1946</v>
      </c>
      <c r="M310" t="s">
        <v>1472</v>
      </c>
      <c r="N310" t="s">
        <v>1653</v>
      </c>
      <c r="O310" s="12"/>
    </row>
    <row r="311" spans="1:15" ht="15" customHeight="1">
      <c r="A311" t="s">
        <v>362</v>
      </c>
      <c r="I311" t="s">
        <v>1230</v>
      </c>
      <c r="K311" t="s">
        <v>1241</v>
      </c>
      <c r="L311" t="s">
        <v>1962</v>
      </c>
      <c r="M311" t="s">
        <v>1484</v>
      </c>
      <c r="N311" t="s">
        <v>1661</v>
      </c>
      <c r="O311" s="12"/>
    </row>
    <row r="312" spans="1:15" ht="15" customHeight="1">
      <c r="A312" t="s">
        <v>363</v>
      </c>
      <c r="I312" t="s">
        <v>1231</v>
      </c>
      <c r="K312" t="s">
        <v>1244</v>
      </c>
      <c r="L312" t="s">
        <v>1963</v>
      </c>
      <c r="M312" t="s">
        <v>1485</v>
      </c>
      <c r="N312" t="s">
        <v>868</v>
      </c>
      <c r="O312" s="12"/>
    </row>
    <row r="313" spans="1:15" ht="15" customHeight="1">
      <c r="A313" t="s">
        <v>364</v>
      </c>
      <c r="I313" t="s">
        <v>1232</v>
      </c>
      <c r="K313" t="s">
        <v>1244</v>
      </c>
      <c r="L313" t="s">
        <v>1964</v>
      </c>
      <c r="M313" t="s">
        <v>1486</v>
      </c>
      <c r="N313" t="s">
        <v>1662</v>
      </c>
      <c r="O313" s="12"/>
    </row>
    <row r="314" spans="1:15" ht="15" customHeight="1">
      <c r="A314" t="s">
        <v>365</v>
      </c>
      <c r="I314" t="s">
        <v>1233</v>
      </c>
      <c r="K314" t="s">
        <v>1241</v>
      </c>
      <c r="L314" t="s">
        <v>1965</v>
      </c>
      <c r="M314" t="s">
        <v>797</v>
      </c>
      <c r="N314" t="s">
        <v>855</v>
      </c>
      <c r="O314" s="12"/>
    </row>
    <row r="315" spans="1:15" ht="15" customHeight="1">
      <c r="A315" t="s">
        <v>366</v>
      </c>
      <c r="I315" t="s">
        <v>1234</v>
      </c>
      <c r="K315" t="s">
        <v>1244</v>
      </c>
      <c r="L315" t="s">
        <v>1966</v>
      </c>
      <c r="M315" t="s">
        <v>1487</v>
      </c>
      <c r="N315" t="s">
        <v>731</v>
      </c>
      <c r="O315" s="12"/>
    </row>
    <row r="316" spans="1:15" ht="15" customHeight="1">
      <c r="A316" t="s">
        <v>367</v>
      </c>
      <c r="I316" t="s">
        <v>1235</v>
      </c>
      <c r="K316" t="s">
        <v>1244</v>
      </c>
      <c r="L316" t="s">
        <v>1967</v>
      </c>
      <c r="M316" t="s">
        <v>1488</v>
      </c>
      <c r="N316" t="s">
        <v>1663</v>
      </c>
      <c r="O316" s="12"/>
    </row>
    <row r="317" spans="1:15" ht="15" customHeight="1">
      <c r="A317" t="s">
        <v>368</v>
      </c>
      <c r="I317" t="s">
        <v>1236</v>
      </c>
      <c r="K317" t="s">
        <v>1242</v>
      </c>
      <c r="L317" t="s">
        <v>1968</v>
      </c>
      <c r="M317" t="s">
        <v>1489</v>
      </c>
      <c r="N317" t="s">
        <v>766</v>
      </c>
      <c r="O317" s="12"/>
    </row>
    <row r="318" spans="1:15" ht="15" customHeight="1">
      <c r="A318" t="s">
        <v>369</v>
      </c>
      <c r="I318" t="s">
        <v>1237</v>
      </c>
      <c r="K318" t="s">
        <v>1241</v>
      </c>
      <c r="L318" t="s">
        <v>1946</v>
      </c>
      <c r="M318" t="s">
        <v>1472</v>
      </c>
      <c r="N318" t="s">
        <v>1653</v>
      </c>
      <c r="O318" s="12"/>
    </row>
    <row r="319" spans="1:15" ht="15" customHeight="1">
      <c r="A319" t="s">
        <v>370</v>
      </c>
      <c r="I319" t="s">
        <v>1238</v>
      </c>
      <c r="K319" t="s">
        <v>1244</v>
      </c>
      <c r="L319" t="s">
        <v>1969</v>
      </c>
      <c r="M319" t="s">
        <v>723</v>
      </c>
      <c r="N319" t="s">
        <v>724</v>
      </c>
      <c r="O319" s="12"/>
    </row>
    <row r="320" spans="1:15" ht="15" customHeight="1">
      <c r="A320" t="s">
        <v>371</v>
      </c>
      <c r="I320" t="s">
        <v>1239</v>
      </c>
      <c r="K320" t="s">
        <v>1244</v>
      </c>
      <c r="L320" t="s">
        <v>1970</v>
      </c>
      <c r="M320" t="s">
        <v>1490</v>
      </c>
      <c r="N320" t="s">
        <v>1664</v>
      </c>
      <c r="O320" s="12"/>
    </row>
    <row r="321" spans="1:15" ht="15" customHeight="1">
      <c r="A321" t="s">
        <v>372</v>
      </c>
      <c r="I321" t="s">
        <v>1240</v>
      </c>
      <c r="K321" t="s">
        <v>1244</v>
      </c>
      <c r="L321" t="s">
        <v>1971</v>
      </c>
      <c r="M321" t="s">
        <v>1491</v>
      </c>
      <c r="N321" t="s">
        <v>1665</v>
      </c>
      <c r="O321" s="12"/>
    </row>
    <row r="322" spans="1:15" ht="15" customHeight="1">
      <c r="A322" t="s">
        <v>373</v>
      </c>
      <c r="O322" s="12"/>
    </row>
    <row r="323" spans="1:15" ht="15" customHeight="1">
      <c r="A323" t="s">
        <v>374</v>
      </c>
      <c r="O323" s="12"/>
    </row>
    <row r="324" spans="1:15" ht="15" customHeight="1">
      <c r="A324" t="s">
        <v>375</v>
      </c>
      <c r="O324" s="12"/>
    </row>
    <row r="325" spans="1:15" ht="15" customHeight="1">
      <c r="A325" t="s">
        <v>376</v>
      </c>
      <c r="O325" s="12"/>
    </row>
    <row r="326" spans="1:15" ht="15" customHeight="1">
      <c r="A326" t="s">
        <v>377</v>
      </c>
      <c r="O326" s="12"/>
    </row>
    <row r="327" spans="1:15" ht="15" customHeight="1">
      <c r="A327" t="s">
        <v>378</v>
      </c>
      <c r="O327" s="12"/>
    </row>
    <row r="328" spans="1:15" ht="15" customHeight="1">
      <c r="A328" t="s">
        <v>379</v>
      </c>
      <c r="O328" s="12"/>
    </row>
    <row r="329" spans="1:15" ht="15" customHeight="1">
      <c r="A329" t="s">
        <v>380</v>
      </c>
      <c r="O329" s="12"/>
    </row>
    <row r="330" spans="1:15" ht="15" customHeight="1">
      <c r="A330" t="s">
        <v>381</v>
      </c>
      <c r="O330" s="12"/>
    </row>
    <row r="331" spans="1:15" ht="15" customHeight="1">
      <c r="A331" t="s">
        <v>382</v>
      </c>
      <c r="O331" s="12"/>
    </row>
    <row r="332" spans="1:15" ht="15" customHeight="1">
      <c r="A332" t="s">
        <v>383</v>
      </c>
      <c r="O332" s="12"/>
    </row>
    <row r="333" spans="1:15" ht="15" customHeight="1">
      <c r="A333" t="s">
        <v>384</v>
      </c>
      <c r="O333" s="12"/>
    </row>
    <row r="334" spans="1:15" ht="15" customHeight="1">
      <c r="A334" t="s">
        <v>385</v>
      </c>
      <c r="O334" s="12"/>
    </row>
    <row r="335" spans="1:15" ht="15" customHeight="1">
      <c r="A335" t="s">
        <v>386</v>
      </c>
      <c r="O335" s="12"/>
    </row>
    <row r="336" spans="1:15" ht="15" customHeight="1">
      <c r="A336" t="s">
        <v>387</v>
      </c>
      <c r="O336" s="12"/>
    </row>
    <row r="337" spans="1:15" ht="15" customHeight="1">
      <c r="A337" t="s">
        <v>388</v>
      </c>
      <c r="O337" s="12"/>
    </row>
    <row r="338" spans="1:15" ht="15" customHeight="1">
      <c r="A338" t="s">
        <v>389</v>
      </c>
      <c r="O338" s="12"/>
    </row>
    <row r="339" spans="1:15" ht="15" customHeight="1">
      <c r="A339" t="s">
        <v>390</v>
      </c>
      <c r="O339" s="12"/>
    </row>
    <row r="340" spans="1:15" ht="15" customHeight="1">
      <c r="A340" s="2" t="s">
        <v>391</v>
      </c>
      <c r="O340" s="12"/>
    </row>
    <row r="341" spans="1:15" ht="15" customHeight="1">
      <c r="A341" t="s">
        <v>392</v>
      </c>
      <c r="O341" s="12"/>
    </row>
    <row r="342" spans="1:15" ht="15" customHeight="1">
      <c r="A342" t="s">
        <v>393</v>
      </c>
      <c r="O342" s="12"/>
    </row>
    <row r="343" spans="1:15" ht="15" customHeight="1">
      <c r="A343" t="s">
        <v>394</v>
      </c>
      <c r="O343" s="12"/>
    </row>
    <row r="344" spans="1:15" ht="15" customHeight="1">
      <c r="A344" t="s">
        <v>395</v>
      </c>
      <c r="O344" s="12"/>
    </row>
    <row r="345" spans="1:15" ht="15" customHeight="1">
      <c r="A345" t="s">
        <v>396</v>
      </c>
      <c r="O345" s="12"/>
    </row>
    <row r="346" spans="1:15" ht="15" customHeight="1">
      <c r="A346" t="s">
        <v>397</v>
      </c>
      <c r="O346" s="12"/>
    </row>
    <row r="347" spans="1:15" ht="15" customHeight="1">
      <c r="A347" t="s">
        <v>398</v>
      </c>
      <c r="O347" s="12"/>
    </row>
    <row r="348" spans="1:15" ht="15" customHeight="1">
      <c r="A348" t="s">
        <v>399</v>
      </c>
      <c r="O348" s="12"/>
    </row>
    <row r="349" spans="1:15" ht="15" customHeight="1">
      <c r="A349" t="s">
        <v>400</v>
      </c>
      <c r="O349" s="12"/>
    </row>
    <row r="350" spans="1:15" ht="15" customHeight="1">
      <c r="A350" t="s">
        <v>401</v>
      </c>
      <c r="O350" s="12"/>
    </row>
    <row r="351" spans="1:15" ht="15" customHeight="1">
      <c r="A351" t="s">
        <v>402</v>
      </c>
      <c r="O351" s="12"/>
    </row>
    <row r="352" spans="1:15" ht="15" customHeight="1">
      <c r="A352" t="s">
        <v>403</v>
      </c>
      <c r="O352" s="12"/>
    </row>
    <row r="353" spans="1:15" ht="15" customHeight="1">
      <c r="A353" t="s">
        <v>404</v>
      </c>
      <c r="O353" s="12"/>
    </row>
    <row r="354" spans="1:15" ht="15" customHeight="1">
      <c r="A354" t="s">
        <v>405</v>
      </c>
      <c r="O354" s="12"/>
    </row>
    <row r="355" spans="1:15" ht="15" customHeight="1">
      <c r="A355" t="s">
        <v>406</v>
      </c>
      <c r="O355" s="12"/>
    </row>
    <row r="356" spans="1:15" ht="15" customHeight="1">
      <c r="A356" t="s">
        <v>407</v>
      </c>
      <c r="O356" s="12"/>
    </row>
    <row r="357" spans="1:15" ht="15" customHeight="1">
      <c r="A357" t="s">
        <v>408</v>
      </c>
      <c r="O357" s="12"/>
    </row>
    <row r="358" spans="1:15" ht="15" customHeight="1">
      <c r="A358" t="s">
        <v>409</v>
      </c>
      <c r="O358" s="12"/>
    </row>
    <row r="359" spans="1:15" ht="15" customHeight="1">
      <c r="A359" t="s">
        <v>410</v>
      </c>
      <c r="O359" s="12"/>
    </row>
    <row r="360" spans="1:15" ht="15" customHeight="1">
      <c r="A360" t="s">
        <v>411</v>
      </c>
      <c r="O360" s="12"/>
    </row>
    <row r="361" spans="1:15" ht="15" customHeight="1">
      <c r="A361" t="s">
        <v>412</v>
      </c>
      <c r="O361" s="12"/>
    </row>
    <row r="362" spans="1:15" ht="15" customHeight="1">
      <c r="A362" t="s">
        <v>413</v>
      </c>
      <c r="O362" s="12"/>
    </row>
    <row r="363" spans="1:15" ht="15" customHeight="1">
      <c r="A363" t="s">
        <v>414</v>
      </c>
      <c r="O363" s="12"/>
    </row>
    <row r="364" spans="1:15" ht="15" customHeight="1">
      <c r="A364" t="s">
        <v>415</v>
      </c>
      <c r="O364" s="12"/>
    </row>
    <row r="365" spans="1:15" ht="15" customHeight="1">
      <c r="A365" t="s">
        <v>416</v>
      </c>
      <c r="O365" s="12"/>
    </row>
    <row r="366" spans="1:15" ht="15" customHeight="1">
      <c r="A366" t="s">
        <v>417</v>
      </c>
      <c r="O366" s="12"/>
    </row>
    <row r="367" spans="1:15" ht="15" customHeight="1">
      <c r="A367" t="s">
        <v>418</v>
      </c>
      <c r="O367" s="12"/>
    </row>
    <row r="368" spans="1:15" ht="15" customHeight="1">
      <c r="A368" t="s">
        <v>419</v>
      </c>
      <c r="O368" s="12"/>
    </row>
    <row r="369" spans="1:15" ht="15" customHeight="1">
      <c r="A369" t="s">
        <v>420</v>
      </c>
      <c r="O369" s="12"/>
    </row>
    <row r="370" spans="1:15" ht="15" customHeight="1">
      <c r="A370" t="s">
        <v>421</v>
      </c>
      <c r="O370" s="12"/>
    </row>
    <row r="371" spans="1:15" ht="15" customHeight="1">
      <c r="A371" t="s">
        <v>422</v>
      </c>
      <c r="O371" s="12"/>
    </row>
    <row r="372" spans="1:15" ht="15" customHeight="1">
      <c r="A372" t="s">
        <v>423</v>
      </c>
      <c r="O372" s="12"/>
    </row>
    <row r="373" spans="1:15" ht="15" customHeight="1">
      <c r="A373" s="1" t="s">
        <v>424</v>
      </c>
      <c r="O373" s="12"/>
    </row>
    <row r="374" spans="1:15" ht="15" customHeight="1">
      <c r="A374" t="s">
        <v>425</v>
      </c>
      <c r="O374" s="12"/>
    </row>
    <row r="375" spans="1:15" ht="15" customHeight="1">
      <c r="A375" t="s">
        <v>426</v>
      </c>
      <c r="O375" s="12"/>
    </row>
    <row r="376" spans="1:15" ht="15" customHeight="1">
      <c r="A376" t="s">
        <v>427</v>
      </c>
      <c r="O376" s="12"/>
    </row>
    <row r="377" spans="1:15" ht="15" customHeight="1">
      <c r="A377" t="s">
        <v>428</v>
      </c>
      <c r="O377" s="12"/>
    </row>
    <row r="378" spans="1:15" ht="15" customHeight="1">
      <c r="A378" t="s">
        <v>429</v>
      </c>
      <c r="O378" s="12"/>
    </row>
    <row r="379" spans="1:15" ht="15" customHeight="1">
      <c r="A379" t="s">
        <v>430</v>
      </c>
      <c r="O379" s="12"/>
    </row>
    <row r="380" spans="1:15" ht="15" customHeight="1">
      <c r="A380" t="s">
        <v>431</v>
      </c>
      <c r="O380" s="12"/>
    </row>
    <row r="381" spans="1:15" ht="15" customHeight="1">
      <c r="A381" t="s">
        <v>432</v>
      </c>
      <c r="O381" s="12"/>
    </row>
    <row r="382" spans="1:15" ht="15" customHeight="1">
      <c r="A382" t="s">
        <v>433</v>
      </c>
      <c r="O382" s="12"/>
    </row>
    <row r="383" spans="1:15" ht="15" customHeight="1">
      <c r="A383" t="s">
        <v>434</v>
      </c>
      <c r="O383" s="12"/>
    </row>
    <row r="384" spans="1:15" ht="15" customHeight="1">
      <c r="A384" t="s">
        <v>435</v>
      </c>
      <c r="O384" s="12"/>
    </row>
    <row r="385" spans="1:15" ht="15" customHeight="1">
      <c r="A385" t="s">
        <v>436</v>
      </c>
      <c r="O385" s="12"/>
    </row>
    <row r="386" spans="1:15" ht="15" customHeight="1">
      <c r="A386" t="s">
        <v>437</v>
      </c>
      <c r="O386" s="12"/>
    </row>
    <row r="387" spans="1:15" ht="15" customHeight="1">
      <c r="A387" t="s">
        <v>438</v>
      </c>
      <c r="O387" s="12"/>
    </row>
    <row r="388" spans="1:15" ht="15" customHeight="1">
      <c r="A388" t="s">
        <v>439</v>
      </c>
      <c r="O388" s="12"/>
    </row>
    <row r="389" spans="1:15" ht="15" customHeight="1">
      <c r="A389" t="s">
        <v>440</v>
      </c>
      <c r="O389" s="12"/>
    </row>
    <row r="390" spans="1:15" ht="15" customHeight="1">
      <c r="A390" t="s">
        <v>441</v>
      </c>
      <c r="O390" s="12"/>
    </row>
    <row r="391" spans="1:15" ht="15" customHeight="1">
      <c r="A391" t="s">
        <v>442</v>
      </c>
      <c r="O391" s="12"/>
    </row>
    <row r="392" spans="1:15" ht="15" customHeight="1">
      <c r="A392" t="s">
        <v>443</v>
      </c>
      <c r="O392" s="12"/>
    </row>
    <row r="393" spans="1:15" ht="15" customHeight="1">
      <c r="A393" t="s">
        <v>444</v>
      </c>
      <c r="O393" s="12"/>
    </row>
    <row r="394" spans="1:15" ht="15" customHeight="1">
      <c r="A394" t="s">
        <v>445</v>
      </c>
      <c r="O394" s="12"/>
    </row>
    <row r="395" spans="1:15" ht="15" customHeight="1">
      <c r="A395" t="s">
        <v>446</v>
      </c>
      <c r="O395" s="12"/>
    </row>
    <row r="396" spans="1:15" ht="15" customHeight="1">
      <c r="A396" t="s">
        <v>447</v>
      </c>
      <c r="O396" s="12"/>
    </row>
    <row r="397" spans="1:15" ht="15" customHeight="1">
      <c r="A397" t="s">
        <v>448</v>
      </c>
      <c r="O397" s="12"/>
    </row>
    <row r="398" spans="1:15" ht="15" customHeight="1">
      <c r="A398" t="s">
        <v>449</v>
      </c>
      <c r="O398" s="12"/>
    </row>
    <row r="399" spans="1:15" ht="15" customHeight="1">
      <c r="A399" t="s">
        <v>450</v>
      </c>
      <c r="O399" s="12"/>
    </row>
    <row r="400" spans="1:15" ht="15" customHeight="1">
      <c r="A400" t="s">
        <v>451</v>
      </c>
      <c r="O400" s="12"/>
    </row>
    <row r="401" spans="1:15" ht="15" customHeight="1">
      <c r="A401" t="s">
        <v>452</v>
      </c>
      <c r="O401" s="12"/>
    </row>
    <row r="402" spans="1:15" ht="15" customHeight="1">
      <c r="A402" t="s">
        <v>453</v>
      </c>
      <c r="O402" s="12"/>
    </row>
    <row r="403" spans="1:15" ht="15" customHeight="1">
      <c r="A403" t="s">
        <v>454</v>
      </c>
      <c r="O403" s="12"/>
    </row>
    <row r="404" spans="1:15" ht="15" customHeight="1">
      <c r="A404" t="s">
        <v>455</v>
      </c>
      <c r="O404" s="12"/>
    </row>
    <row r="405" spans="1:15" ht="15" customHeight="1">
      <c r="A405" t="s">
        <v>456</v>
      </c>
      <c r="O405" s="12"/>
    </row>
    <row r="406" spans="1:15" ht="15" customHeight="1">
      <c r="A406" t="s">
        <v>457</v>
      </c>
      <c r="O406" s="12"/>
    </row>
    <row r="407" spans="1:15" ht="15" customHeight="1">
      <c r="A407" t="s">
        <v>458</v>
      </c>
      <c r="O407" s="12"/>
    </row>
    <row r="408" spans="1:15" ht="15" customHeight="1">
      <c r="A408" t="s">
        <v>459</v>
      </c>
      <c r="O408" s="12"/>
    </row>
    <row r="409" spans="1:15" ht="15" customHeight="1">
      <c r="A409" t="s">
        <v>460</v>
      </c>
      <c r="O409" s="12"/>
    </row>
    <row r="410" spans="1:15" ht="15" customHeight="1">
      <c r="A410" t="s">
        <v>461</v>
      </c>
      <c r="O410" s="12"/>
    </row>
    <row r="411" spans="1:15" ht="15" customHeight="1">
      <c r="A411" t="s">
        <v>462</v>
      </c>
      <c r="O411" s="12"/>
    </row>
    <row r="412" spans="1:15" ht="15" customHeight="1">
      <c r="A412" t="s">
        <v>463</v>
      </c>
      <c r="O412" s="12"/>
    </row>
    <row r="413" spans="1:15" ht="15" customHeight="1">
      <c r="A413" t="s">
        <v>464</v>
      </c>
      <c r="O413" s="12"/>
    </row>
    <row r="414" spans="1:15" ht="15" customHeight="1">
      <c r="A414" t="s">
        <v>465</v>
      </c>
      <c r="O414" s="12"/>
    </row>
    <row r="415" spans="1:15" ht="15" customHeight="1">
      <c r="A415" t="s">
        <v>466</v>
      </c>
      <c r="O415" s="12"/>
    </row>
    <row r="416" spans="1:15" ht="15" customHeight="1">
      <c r="A416" t="s">
        <v>467</v>
      </c>
      <c r="O416" s="12"/>
    </row>
    <row r="417" spans="1:15" ht="15" customHeight="1">
      <c r="A417" t="s">
        <v>468</v>
      </c>
      <c r="O417" s="12"/>
    </row>
    <row r="418" spans="1:15" ht="15" customHeight="1">
      <c r="A418" t="s">
        <v>469</v>
      </c>
      <c r="O418" s="12"/>
    </row>
    <row r="419" spans="1:15" ht="15" customHeight="1">
      <c r="A419" t="s">
        <v>470</v>
      </c>
      <c r="O419" s="12"/>
    </row>
    <row r="420" spans="1:15" ht="15" customHeight="1">
      <c r="A420" t="s">
        <v>471</v>
      </c>
      <c r="O420" s="12"/>
    </row>
    <row r="421" spans="1:15" ht="15" customHeight="1">
      <c r="A421" t="s">
        <v>472</v>
      </c>
      <c r="O421" s="12"/>
    </row>
    <row r="422" spans="1:15" ht="15" customHeight="1">
      <c r="A422" t="s">
        <v>473</v>
      </c>
      <c r="O422" s="12"/>
    </row>
    <row r="423" spans="1:15" ht="15" customHeight="1">
      <c r="A423" t="s">
        <v>474</v>
      </c>
      <c r="O423" s="12"/>
    </row>
    <row r="424" spans="1:15" ht="15" customHeight="1">
      <c r="A424" t="s">
        <v>475</v>
      </c>
      <c r="O424" s="12"/>
    </row>
    <row r="425" spans="1:15" ht="15" customHeight="1">
      <c r="A425" s="1" t="s">
        <v>476</v>
      </c>
      <c r="O425" s="12"/>
    </row>
    <row r="426" spans="1:15" ht="15" customHeight="1">
      <c r="A426" t="s">
        <v>477</v>
      </c>
      <c r="O426" s="12"/>
    </row>
    <row r="427" spans="1:15" ht="15" customHeight="1">
      <c r="A427" t="s">
        <v>478</v>
      </c>
      <c r="O427" s="12"/>
    </row>
    <row r="428" spans="1:15" ht="15" customHeight="1">
      <c r="A428" t="s">
        <v>479</v>
      </c>
      <c r="O428" s="12"/>
    </row>
    <row r="429" spans="1:15" ht="15" customHeight="1">
      <c r="A429" t="s">
        <v>480</v>
      </c>
      <c r="O429" s="12"/>
    </row>
    <row r="430" spans="1:15" ht="15" customHeight="1">
      <c r="A430" t="s">
        <v>481</v>
      </c>
      <c r="O430" s="12"/>
    </row>
    <row r="431" spans="1:15" ht="15" customHeight="1">
      <c r="A431" t="s">
        <v>482</v>
      </c>
      <c r="O431" s="12"/>
    </row>
    <row r="432" spans="1:15" ht="15" customHeight="1">
      <c r="A432" t="s">
        <v>483</v>
      </c>
      <c r="O432" s="12"/>
    </row>
    <row r="433" spans="1:15" ht="15" customHeight="1">
      <c r="A433" t="s">
        <v>484</v>
      </c>
      <c r="O433" s="12"/>
    </row>
    <row r="434" spans="1:15" ht="15" customHeight="1">
      <c r="A434" t="s">
        <v>485</v>
      </c>
      <c r="O434" s="12"/>
    </row>
    <row r="435" spans="1:15" ht="15" customHeight="1">
      <c r="A435" t="s">
        <v>486</v>
      </c>
      <c r="O435" s="12"/>
    </row>
    <row r="436" spans="1:15" ht="15" customHeight="1">
      <c r="A436" t="s">
        <v>487</v>
      </c>
      <c r="O436" s="12"/>
    </row>
    <row r="437" spans="1:15" ht="15" customHeight="1">
      <c r="A437" t="s">
        <v>488</v>
      </c>
      <c r="O437" s="12"/>
    </row>
    <row r="438" spans="1:15" ht="15" customHeight="1">
      <c r="A438" t="s">
        <v>489</v>
      </c>
      <c r="O438" s="12"/>
    </row>
    <row r="439" spans="1:15" ht="15" customHeight="1">
      <c r="A439" t="s">
        <v>490</v>
      </c>
      <c r="O439" s="12"/>
    </row>
    <row r="440" spans="1:15" ht="15" customHeight="1">
      <c r="A440" t="s">
        <v>491</v>
      </c>
      <c r="O440" s="12"/>
    </row>
    <row r="441" spans="1:15" ht="15" customHeight="1">
      <c r="A441" t="s">
        <v>492</v>
      </c>
      <c r="O441" s="12"/>
    </row>
    <row r="442" spans="1:15" ht="15" customHeight="1">
      <c r="A442" t="s">
        <v>493</v>
      </c>
      <c r="O442" s="12"/>
    </row>
    <row r="443" spans="1:15" ht="15" customHeight="1">
      <c r="A443" t="s">
        <v>494</v>
      </c>
      <c r="O443" s="12"/>
    </row>
    <row r="444" spans="1:15" ht="15" customHeight="1">
      <c r="A444" t="s">
        <v>495</v>
      </c>
      <c r="O444" s="12"/>
    </row>
    <row r="445" spans="1:15" ht="15" customHeight="1">
      <c r="A445" s="1" t="s">
        <v>496</v>
      </c>
      <c r="O445" s="12"/>
    </row>
    <row r="446" spans="1:15" ht="15" customHeight="1">
      <c r="A446" t="s">
        <v>497</v>
      </c>
      <c r="O446" s="12"/>
    </row>
    <row r="447" spans="1:15" ht="15" customHeight="1">
      <c r="A447" t="s">
        <v>498</v>
      </c>
      <c r="O447" s="12"/>
    </row>
    <row r="448" spans="1:15" ht="15" customHeight="1">
      <c r="A448" t="s">
        <v>499</v>
      </c>
      <c r="O448" s="12"/>
    </row>
    <row r="449" spans="1:15" ht="15" customHeight="1">
      <c r="A449" t="s">
        <v>500</v>
      </c>
      <c r="O449" s="12"/>
    </row>
    <row r="450" spans="1:15" ht="15" customHeight="1">
      <c r="A450" t="s">
        <v>501</v>
      </c>
      <c r="O450" s="12"/>
    </row>
    <row r="451" spans="1:15" ht="15" customHeight="1">
      <c r="A451" t="s">
        <v>502</v>
      </c>
      <c r="O451" s="12"/>
    </row>
    <row r="452" spans="1:15" ht="15" customHeight="1">
      <c r="A452" t="s">
        <v>503</v>
      </c>
      <c r="O452" s="12"/>
    </row>
    <row r="453" spans="1:15" ht="15" customHeight="1">
      <c r="A453" t="s">
        <v>504</v>
      </c>
      <c r="O453" s="12"/>
    </row>
    <row r="454" spans="1:15" ht="15" customHeight="1">
      <c r="A454" t="s">
        <v>505</v>
      </c>
      <c r="O454" s="12"/>
    </row>
    <row r="455" spans="1:15" ht="15" customHeight="1">
      <c r="A455" t="s">
        <v>506</v>
      </c>
      <c r="O455" s="12"/>
    </row>
    <row r="456" spans="1:15" ht="15" customHeight="1">
      <c r="A456" t="s">
        <v>507</v>
      </c>
      <c r="O456" s="12"/>
    </row>
    <row r="457" spans="1:15" ht="15" customHeight="1">
      <c r="A457" t="s">
        <v>508</v>
      </c>
      <c r="O457" s="12"/>
    </row>
    <row r="458" spans="1:15" ht="15" customHeight="1">
      <c r="A458" t="s">
        <v>509</v>
      </c>
      <c r="O458" s="12"/>
    </row>
    <row r="459" spans="1:15" ht="15" customHeight="1">
      <c r="A459" t="s">
        <v>510</v>
      </c>
      <c r="O459" s="12"/>
    </row>
    <row r="460" spans="1:15" ht="15" customHeight="1">
      <c r="A460" t="s">
        <v>511</v>
      </c>
      <c r="O460" s="12"/>
    </row>
    <row r="461" spans="1:15" ht="15" customHeight="1">
      <c r="A461" t="s">
        <v>512</v>
      </c>
      <c r="O461" s="12"/>
    </row>
    <row r="462" spans="1:15" ht="15" customHeight="1">
      <c r="A462" t="s">
        <v>513</v>
      </c>
      <c r="O462" s="12"/>
    </row>
    <row r="463" spans="1:15" ht="15" customHeight="1">
      <c r="A463" t="s">
        <v>514</v>
      </c>
      <c r="O463" s="12"/>
    </row>
    <row r="464" spans="1:15" ht="15" customHeight="1">
      <c r="A464" t="s">
        <v>515</v>
      </c>
      <c r="O464" s="12"/>
    </row>
    <row r="465" spans="1:15" ht="15" customHeight="1">
      <c r="A465" t="s">
        <v>516</v>
      </c>
      <c r="O465" s="12"/>
    </row>
    <row r="466" spans="1:15" ht="15" customHeight="1">
      <c r="A466" t="s">
        <v>517</v>
      </c>
      <c r="O466" s="12"/>
    </row>
    <row r="467" spans="1:15" ht="15" customHeight="1">
      <c r="A467" t="s">
        <v>518</v>
      </c>
      <c r="O467" s="12"/>
    </row>
    <row r="468" spans="1:15" ht="15" customHeight="1">
      <c r="A468" t="s">
        <v>519</v>
      </c>
      <c r="O468" s="12"/>
    </row>
    <row r="469" spans="1:15" ht="15" customHeight="1">
      <c r="A469" t="s">
        <v>520</v>
      </c>
      <c r="O469" s="12"/>
    </row>
    <row r="470" spans="1:15" ht="15" customHeight="1">
      <c r="A470" t="s">
        <v>521</v>
      </c>
      <c r="O470" s="12"/>
    </row>
    <row r="471" spans="1:15" ht="15" customHeight="1">
      <c r="A471" t="s">
        <v>522</v>
      </c>
      <c r="O471" s="12"/>
    </row>
    <row r="472" spans="1:15" ht="15" customHeight="1">
      <c r="A472" t="s">
        <v>523</v>
      </c>
      <c r="O472" s="12"/>
    </row>
    <row r="473" spans="1:15" ht="15" customHeight="1">
      <c r="A473" t="s">
        <v>524</v>
      </c>
      <c r="O473" s="12"/>
    </row>
    <row r="474" spans="1:15" ht="15" customHeight="1">
      <c r="A474" t="s">
        <v>525</v>
      </c>
      <c r="O474" s="12"/>
    </row>
    <row r="475" spans="1:15" ht="15" customHeight="1">
      <c r="A475" t="s">
        <v>526</v>
      </c>
      <c r="O475" s="12"/>
    </row>
    <row r="476" spans="1:15" ht="15" customHeight="1">
      <c r="A476" t="s">
        <v>527</v>
      </c>
      <c r="O476" s="12"/>
    </row>
    <row r="477" spans="1:15" ht="15" customHeight="1">
      <c r="A477" t="s">
        <v>528</v>
      </c>
      <c r="O477" s="12"/>
    </row>
    <row r="478" spans="1:15" ht="15" customHeight="1">
      <c r="A478" t="s">
        <v>529</v>
      </c>
      <c r="O478" s="12"/>
    </row>
    <row r="479" spans="1:15" ht="15" customHeight="1">
      <c r="A479" t="s">
        <v>530</v>
      </c>
      <c r="O479" s="12"/>
    </row>
    <row r="480" spans="1:15" ht="15" customHeight="1">
      <c r="A480" t="s">
        <v>531</v>
      </c>
      <c r="O480" s="12"/>
    </row>
    <row r="481" spans="1:15" ht="15" customHeight="1">
      <c r="A481" t="s">
        <v>532</v>
      </c>
      <c r="O481" s="12"/>
    </row>
    <row r="482" spans="1:15" ht="15" customHeight="1">
      <c r="A482" t="s">
        <v>533</v>
      </c>
      <c r="O482" s="12"/>
    </row>
    <row r="483" spans="1:15" ht="15" customHeight="1">
      <c r="A483" t="s">
        <v>534</v>
      </c>
      <c r="O483" s="12"/>
    </row>
    <row r="484" spans="1:15" ht="15" customHeight="1">
      <c r="A484" t="s">
        <v>535</v>
      </c>
      <c r="O484" s="12"/>
    </row>
    <row r="485" spans="1:15" ht="15" customHeight="1">
      <c r="A485" t="s">
        <v>536</v>
      </c>
      <c r="O485" s="12"/>
    </row>
    <row r="486" spans="1:15" ht="15" customHeight="1">
      <c r="A486" t="s">
        <v>537</v>
      </c>
      <c r="O486" s="12"/>
    </row>
    <row r="487" spans="1:15" ht="15" customHeight="1">
      <c r="A487" t="s">
        <v>538</v>
      </c>
      <c r="O487" s="12"/>
    </row>
    <row r="488" spans="1:15" ht="15" customHeight="1">
      <c r="A488" t="s">
        <v>539</v>
      </c>
      <c r="O488" s="12"/>
    </row>
    <row r="489" spans="1:15" ht="15" customHeight="1">
      <c r="A489" t="s">
        <v>540</v>
      </c>
      <c r="O489" s="12"/>
    </row>
    <row r="490" spans="1:15" ht="15" customHeight="1">
      <c r="A490" t="s">
        <v>541</v>
      </c>
      <c r="O490" s="12"/>
    </row>
    <row r="491" spans="1:15" ht="15" customHeight="1">
      <c r="A491" t="s">
        <v>542</v>
      </c>
      <c r="O491" s="12"/>
    </row>
    <row r="492" spans="1:15" ht="15" customHeight="1">
      <c r="A492" t="s">
        <v>543</v>
      </c>
      <c r="O492" s="12"/>
    </row>
    <row r="493" spans="1:15" ht="15" customHeight="1">
      <c r="A493" t="s">
        <v>544</v>
      </c>
      <c r="O493" s="12"/>
    </row>
    <row r="494" spans="1:15" ht="15" customHeight="1">
      <c r="A494" t="s">
        <v>545</v>
      </c>
      <c r="O494" s="12"/>
    </row>
    <row r="495" spans="1:15" ht="15" customHeight="1">
      <c r="A495" t="s">
        <v>546</v>
      </c>
      <c r="O495" s="12"/>
    </row>
    <row r="496" spans="1:15" ht="15" customHeight="1">
      <c r="A496" t="s">
        <v>547</v>
      </c>
      <c r="O496" s="12"/>
    </row>
    <row r="497" spans="1:15" ht="15" customHeight="1">
      <c r="A497" t="s">
        <v>548</v>
      </c>
      <c r="O497" s="12"/>
    </row>
    <row r="498" spans="1:15" ht="15" customHeight="1">
      <c r="A498" t="s">
        <v>549</v>
      </c>
      <c r="O498" s="12"/>
    </row>
    <row r="499" spans="1:15" ht="15" customHeight="1">
      <c r="A499" t="s">
        <v>550</v>
      </c>
      <c r="O499" s="12"/>
    </row>
    <row r="500" spans="1:15" ht="15" customHeight="1">
      <c r="A500" t="s">
        <v>551</v>
      </c>
      <c r="O500" s="12"/>
    </row>
    <row r="501" spans="1:15" ht="15" customHeight="1">
      <c r="A501" t="s">
        <v>552</v>
      </c>
      <c r="O501" s="12"/>
    </row>
    <row r="502" spans="1:15" ht="15" customHeight="1">
      <c r="A502" t="s">
        <v>553</v>
      </c>
      <c r="O502" s="12"/>
    </row>
    <row r="503" spans="1:15" ht="15" customHeight="1">
      <c r="A503" t="s">
        <v>554</v>
      </c>
      <c r="O503" s="12"/>
    </row>
    <row r="504" spans="1:15" ht="15" customHeight="1">
      <c r="A504" t="s">
        <v>555</v>
      </c>
      <c r="O504" s="12"/>
    </row>
    <row r="505" spans="1:15" ht="15" customHeight="1">
      <c r="A505" t="s">
        <v>556</v>
      </c>
      <c r="O505" s="12"/>
    </row>
    <row r="506" spans="1:15" ht="15" customHeight="1">
      <c r="A506" t="s">
        <v>557</v>
      </c>
      <c r="O506" s="12"/>
    </row>
    <row r="507" spans="1:15" ht="15" customHeight="1">
      <c r="A507" t="s">
        <v>558</v>
      </c>
      <c r="O507" s="12"/>
    </row>
    <row r="508" spans="1:15" ht="15" customHeight="1">
      <c r="A508" s="1" t="s">
        <v>559</v>
      </c>
      <c r="O508" s="12"/>
    </row>
    <row r="509" spans="1:15" ht="15" customHeight="1">
      <c r="A509" t="s">
        <v>560</v>
      </c>
      <c r="O509" s="12"/>
    </row>
    <row r="510" spans="1:15" ht="15" customHeight="1">
      <c r="A510" t="s">
        <v>561</v>
      </c>
      <c r="O510" s="12"/>
    </row>
    <row r="511" spans="1:15" ht="15" customHeight="1">
      <c r="A511" t="s">
        <v>20</v>
      </c>
      <c r="O511" s="12"/>
    </row>
    <row r="512" spans="1:15" ht="15" customHeight="1">
      <c r="A512" t="s">
        <v>562</v>
      </c>
      <c r="O512" s="12"/>
    </row>
    <row r="513" spans="1:15" ht="15" customHeight="1">
      <c r="A513" t="s">
        <v>563</v>
      </c>
      <c r="O513" s="12"/>
    </row>
    <row r="514" spans="1:15" ht="15" customHeight="1">
      <c r="A514" t="s">
        <v>564</v>
      </c>
      <c r="O514" s="12"/>
    </row>
    <row r="515" spans="1:15" ht="15" customHeight="1">
      <c r="A515" t="s">
        <v>565</v>
      </c>
      <c r="O515" s="12"/>
    </row>
    <row r="516" spans="1:15" ht="15" customHeight="1">
      <c r="A516" t="s">
        <v>566</v>
      </c>
      <c r="O516" s="12"/>
    </row>
    <row r="517" spans="1:15" ht="15" customHeight="1">
      <c r="A517" t="s">
        <v>567</v>
      </c>
      <c r="O517" s="12"/>
    </row>
    <row r="518" spans="1:15" ht="15" customHeight="1">
      <c r="A518" t="s">
        <v>568</v>
      </c>
      <c r="O518" s="12"/>
    </row>
    <row r="519" spans="1:15" ht="15" customHeight="1">
      <c r="A519" t="s">
        <v>569</v>
      </c>
      <c r="O519" s="12"/>
    </row>
    <row r="520" spans="1:15" ht="15" customHeight="1">
      <c r="A520" t="s">
        <v>570</v>
      </c>
      <c r="O520" s="12"/>
    </row>
    <row r="521" spans="1:15" ht="15" customHeight="1">
      <c r="A521" t="s">
        <v>571</v>
      </c>
      <c r="O521" s="12"/>
    </row>
    <row r="522" spans="1:15" ht="15" customHeight="1">
      <c r="A522" t="s">
        <v>572</v>
      </c>
      <c r="O522" s="12"/>
    </row>
    <row r="523" spans="1:15" ht="15" customHeight="1">
      <c r="A523" t="s">
        <v>573</v>
      </c>
      <c r="O523" s="12"/>
    </row>
    <row r="524" spans="1:15" ht="15" customHeight="1">
      <c r="A524" t="s">
        <v>574</v>
      </c>
      <c r="O524" s="12"/>
    </row>
    <row r="525" spans="1:15" ht="15" customHeight="1">
      <c r="A525" t="s">
        <v>575</v>
      </c>
      <c r="O525" s="12"/>
    </row>
    <row r="526" spans="1:15" ht="15" customHeight="1">
      <c r="A526" t="s">
        <v>576</v>
      </c>
      <c r="O526" s="12"/>
    </row>
    <row r="527" spans="1:15" ht="15" customHeight="1">
      <c r="A527" t="s">
        <v>577</v>
      </c>
      <c r="O527" s="12"/>
    </row>
    <row r="528" spans="1:15" ht="15" customHeight="1">
      <c r="A528" t="s">
        <v>578</v>
      </c>
      <c r="O528" s="12"/>
    </row>
    <row r="529" spans="1:15" ht="15" customHeight="1">
      <c r="A529" t="s">
        <v>579</v>
      </c>
      <c r="O529" s="12"/>
    </row>
    <row r="530" spans="1:15" ht="15" customHeight="1">
      <c r="A530" t="s">
        <v>580</v>
      </c>
      <c r="O530" s="12"/>
    </row>
    <row r="531" spans="1:15" ht="15" customHeight="1">
      <c r="A531" t="s">
        <v>581</v>
      </c>
      <c r="O531" s="12"/>
    </row>
    <row r="532" spans="1:15" ht="15" customHeight="1">
      <c r="A532" t="s">
        <v>582</v>
      </c>
      <c r="O532" s="12"/>
    </row>
    <row r="533" spans="1:15" ht="15" customHeight="1">
      <c r="A533" t="s">
        <v>583</v>
      </c>
      <c r="O533" s="12"/>
    </row>
    <row r="534" spans="1:15" ht="15" customHeight="1">
      <c r="A534" t="s">
        <v>584</v>
      </c>
      <c r="O534" s="12"/>
    </row>
    <row r="535" spans="1:15" ht="15" customHeight="1">
      <c r="A535" t="s">
        <v>585</v>
      </c>
      <c r="O535" s="12"/>
    </row>
    <row r="536" spans="1:15" ht="15" customHeight="1">
      <c r="A536" t="s">
        <v>586</v>
      </c>
      <c r="O536" s="12"/>
    </row>
    <row r="537" spans="1:15" ht="15" customHeight="1">
      <c r="A537" t="s">
        <v>587</v>
      </c>
      <c r="O537" s="12"/>
    </row>
    <row r="538" spans="1:15" ht="15" customHeight="1">
      <c r="A538" t="s">
        <v>588</v>
      </c>
      <c r="O538" s="12"/>
    </row>
    <row r="539" spans="1:15" ht="15" customHeight="1">
      <c r="A539" t="s">
        <v>589</v>
      </c>
      <c r="O539" s="12"/>
    </row>
    <row r="540" spans="1:15" ht="15" customHeight="1">
      <c r="A540" t="s">
        <v>590</v>
      </c>
      <c r="O540" s="12"/>
    </row>
    <row r="541" spans="1:15" ht="15" customHeight="1">
      <c r="A541" t="s">
        <v>591</v>
      </c>
      <c r="O541" s="12"/>
    </row>
    <row r="542" spans="1:15" ht="15" customHeight="1">
      <c r="A542" t="s">
        <v>592</v>
      </c>
      <c r="O542" s="12"/>
    </row>
    <row r="543" spans="1:15" ht="15" customHeight="1">
      <c r="A543" t="s">
        <v>593</v>
      </c>
      <c r="O543" s="12"/>
    </row>
    <row r="544" spans="1:15" ht="15" customHeight="1">
      <c r="A544" t="s">
        <v>594</v>
      </c>
      <c r="O544" s="12"/>
    </row>
    <row r="545" spans="1:15" ht="15" customHeight="1">
      <c r="A545" t="s">
        <v>595</v>
      </c>
      <c r="O545" s="12"/>
    </row>
    <row r="546" spans="1:15" ht="15" customHeight="1">
      <c r="A546" t="s">
        <v>596</v>
      </c>
      <c r="O546" s="12"/>
    </row>
    <row r="547" spans="1:15" ht="15" customHeight="1">
      <c r="A547" t="s">
        <v>597</v>
      </c>
      <c r="O547" s="12"/>
    </row>
    <row r="548" spans="1:15" ht="15" customHeight="1">
      <c r="A548" t="s">
        <v>598</v>
      </c>
      <c r="O548" s="12"/>
    </row>
    <row r="549" spans="1:15" ht="15" customHeight="1">
      <c r="A549" t="s">
        <v>599</v>
      </c>
      <c r="O549" s="12"/>
    </row>
    <row r="550" spans="1:15" ht="15" customHeight="1">
      <c r="A550" t="s">
        <v>600</v>
      </c>
      <c r="O550" s="12"/>
    </row>
    <row r="551" spans="1:15" ht="15" customHeight="1">
      <c r="A551" t="s">
        <v>601</v>
      </c>
      <c r="O551" s="12"/>
    </row>
    <row r="552" spans="1:15" ht="15" customHeight="1">
      <c r="A552" t="s">
        <v>602</v>
      </c>
      <c r="O552" s="12"/>
    </row>
    <row r="553" spans="1:15" ht="15" customHeight="1">
      <c r="A553" t="s">
        <v>603</v>
      </c>
      <c r="O553" s="12"/>
    </row>
    <row r="554" spans="1:15" ht="15" customHeight="1">
      <c r="A554" t="s">
        <v>604</v>
      </c>
      <c r="O554" s="12"/>
    </row>
    <row r="555" spans="1:15" ht="15" customHeight="1">
      <c r="A555" t="s">
        <v>605</v>
      </c>
      <c r="O555" s="12"/>
    </row>
    <row r="556" spans="1:15" ht="15" customHeight="1">
      <c r="A556" t="s">
        <v>606</v>
      </c>
      <c r="O556" s="12"/>
    </row>
    <row r="557" spans="1:15" ht="15" customHeight="1">
      <c r="A557" t="s">
        <v>607</v>
      </c>
      <c r="O557" s="12"/>
    </row>
    <row r="558" spans="1:15" ht="15" customHeight="1">
      <c r="A558" t="s">
        <v>608</v>
      </c>
      <c r="O558" s="12"/>
    </row>
    <row r="559" spans="1:15" ht="15" customHeight="1">
      <c r="A559" t="s">
        <v>609</v>
      </c>
      <c r="O559" s="12"/>
    </row>
    <row r="560" spans="1:15" ht="15" customHeight="1">
      <c r="A560" t="s">
        <v>610</v>
      </c>
      <c r="O560" s="12"/>
    </row>
    <row r="561" spans="1:15" ht="15" customHeight="1">
      <c r="A561" t="s">
        <v>611</v>
      </c>
      <c r="O561" s="12"/>
    </row>
    <row r="562" spans="1:15" ht="15" customHeight="1">
      <c r="A562" t="s">
        <v>612</v>
      </c>
      <c r="O562" s="12"/>
    </row>
    <row r="563" spans="1:15" ht="15" customHeight="1">
      <c r="A563" t="s">
        <v>613</v>
      </c>
      <c r="O563" s="12"/>
    </row>
    <row r="564" spans="1:15" ht="15" customHeight="1">
      <c r="A564" t="s">
        <v>614</v>
      </c>
      <c r="O564" s="12"/>
    </row>
    <row r="565" spans="1:15" ht="15" customHeight="1">
      <c r="A565" t="s">
        <v>615</v>
      </c>
      <c r="O565" s="12"/>
    </row>
    <row r="566" spans="1:15" ht="15" customHeight="1">
      <c r="A566" t="s">
        <v>616</v>
      </c>
      <c r="O566" s="12"/>
    </row>
    <row r="567" spans="1:15" ht="15" customHeight="1">
      <c r="A567" t="s">
        <v>617</v>
      </c>
      <c r="O567" s="12"/>
    </row>
    <row r="568" spans="1:15" ht="15" customHeight="1">
      <c r="A568" t="s">
        <v>618</v>
      </c>
      <c r="O568" s="12"/>
    </row>
    <row r="569" spans="1:15" ht="15" customHeight="1">
      <c r="A569" t="s">
        <v>619</v>
      </c>
      <c r="O569" s="12"/>
    </row>
    <row r="570" spans="1:15" ht="15" customHeight="1">
      <c r="A570" t="s">
        <v>620</v>
      </c>
      <c r="O570" s="12"/>
    </row>
    <row r="571" spans="1:15" ht="15" customHeight="1">
      <c r="A571" t="s">
        <v>621</v>
      </c>
      <c r="O571" s="12"/>
    </row>
    <row r="572" spans="1:15" ht="15" customHeight="1">
      <c r="A572" t="s">
        <v>622</v>
      </c>
      <c r="O572" s="12"/>
    </row>
    <row r="573" spans="1:15" ht="15" customHeight="1">
      <c r="A573" t="s">
        <v>623</v>
      </c>
      <c r="O573" s="12"/>
    </row>
    <row r="574" spans="1:15" ht="15" customHeight="1">
      <c r="A574" t="s">
        <v>624</v>
      </c>
      <c r="O574" s="12"/>
    </row>
    <row r="575" spans="1:15" ht="15" customHeight="1">
      <c r="A575" t="s">
        <v>625</v>
      </c>
      <c r="O575" s="12"/>
    </row>
    <row r="576" spans="1:15" ht="15" customHeight="1">
      <c r="A576" t="s">
        <v>626</v>
      </c>
      <c r="O576" s="12"/>
    </row>
    <row r="577" spans="1:15" ht="15" customHeight="1">
      <c r="A577" t="s">
        <v>627</v>
      </c>
      <c r="O577" s="12"/>
    </row>
    <row r="578" spans="1:15" ht="15" customHeight="1">
      <c r="A578" t="s">
        <v>628</v>
      </c>
      <c r="O578" s="12"/>
    </row>
    <row r="579" spans="1:15" ht="15" customHeight="1">
      <c r="A579" t="s">
        <v>629</v>
      </c>
      <c r="O579" s="12"/>
    </row>
    <row r="580" spans="1:15" ht="15" customHeight="1">
      <c r="A580" s="1" t="s">
        <v>630</v>
      </c>
      <c r="O580" s="12"/>
    </row>
    <row r="581" spans="1:15" ht="15" customHeight="1">
      <c r="A581" t="s">
        <v>631</v>
      </c>
      <c r="O581" s="12"/>
    </row>
    <row r="582" spans="1:15" ht="15" customHeight="1">
      <c r="A582" t="s">
        <v>632</v>
      </c>
      <c r="O582" s="12"/>
    </row>
    <row r="583" spans="1:15" ht="15" customHeight="1">
      <c r="A583" t="s">
        <v>633</v>
      </c>
      <c r="O583" s="12"/>
    </row>
    <row r="584" spans="1:15" ht="15" customHeight="1">
      <c r="A584" t="s">
        <v>634</v>
      </c>
      <c r="O584" s="12"/>
    </row>
    <row r="585" spans="1:15" ht="15" customHeight="1">
      <c r="A585" t="s">
        <v>635</v>
      </c>
      <c r="O585" s="12"/>
    </row>
    <row r="586" spans="1:15" ht="15" customHeight="1">
      <c r="A586" s="3" t="s">
        <v>636</v>
      </c>
      <c r="O586" s="12"/>
    </row>
    <row r="587" spans="1:15" ht="15" customHeight="1">
      <c r="A587" s="3" t="s">
        <v>637</v>
      </c>
      <c r="O587" s="12"/>
    </row>
    <row r="588" spans="1:15" ht="15" customHeight="1">
      <c r="A588" s="3" t="s">
        <v>638</v>
      </c>
      <c r="O588" s="12"/>
    </row>
    <row r="589" spans="1:15" ht="15" customHeight="1">
      <c r="A589" t="s">
        <v>639</v>
      </c>
      <c r="O589" s="12"/>
    </row>
    <row r="590" spans="1:15" ht="15" customHeight="1">
      <c r="A590" t="s">
        <v>640</v>
      </c>
      <c r="O590" s="12"/>
    </row>
    <row r="591" spans="1:15" ht="15" customHeight="1">
      <c r="A591" t="s">
        <v>641</v>
      </c>
      <c r="O591" s="12"/>
    </row>
    <row r="592" spans="1:15" ht="15" customHeight="1">
      <c r="A592" s="3" t="s">
        <v>642</v>
      </c>
      <c r="O592" s="12"/>
    </row>
    <row r="593" spans="1:15" ht="15" customHeight="1">
      <c r="A593" t="s">
        <v>643</v>
      </c>
      <c r="O593" s="12"/>
    </row>
    <row r="594" spans="1:15" ht="15" customHeight="1">
      <c r="A594" s="1" t="s">
        <v>644</v>
      </c>
      <c r="O594" s="12"/>
    </row>
    <row r="595" spans="1:15" ht="15" customHeight="1">
      <c r="A595" t="s">
        <v>645</v>
      </c>
      <c r="O595" s="12"/>
    </row>
    <row r="596" spans="1:15" ht="15" customHeight="1">
      <c r="A596" s="3" t="s">
        <v>646</v>
      </c>
      <c r="O596" s="12"/>
    </row>
    <row r="597" spans="1:15" ht="15" customHeight="1">
      <c r="A597" t="s">
        <v>647</v>
      </c>
      <c r="O597" s="12"/>
    </row>
    <row r="598" spans="1:15" ht="15" customHeight="1">
      <c r="A598" s="3" t="s">
        <v>648</v>
      </c>
      <c r="O598" s="12"/>
    </row>
    <row r="599" spans="1:15" ht="15" customHeight="1">
      <c r="A599" s="3" t="s">
        <v>649</v>
      </c>
      <c r="O599" s="12"/>
    </row>
    <row r="600" spans="1:15" ht="15" customHeight="1">
      <c r="A600" s="3" t="s">
        <v>650</v>
      </c>
      <c r="O600" s="12"/>
    </row>
    <row r="601" spans="1:15" ht="15" customHeight="1">
      <c r="A601" s="2"/>
      <c r="O601" s="12"/>
    </row>
    <row r="602" spans="1:15" ht="15" customHeight="1">
      <c r="O602" s="12"/>
    </row>
    <row r="603" spans="1:15" ht="15" customHeight="1">
      <c r="O603" s="12"/>
    </row>
    <row r="604" spans="1:15" ht="15" customHeight="1">
      <c r="O604" s="12"/>
    </row>
    <row r="605" spans="1:15" ht="15" customHeight="1">
      <c r="O605" s="12"/>
    </row>
    <row r="606" spans="1:15" ht="15" customHeight="1">
      <c r="O606" s="12"/>
    </row>
    <row r="607" spans="1:15" ht="15" customHeight="1">
      <c r="O607" s="12"/>
    </row>
    <row r="608" spans="1:15" ht="15" customHeight="1">
      <c r="O608" s="12"/>
    </row>
    <row r="609" spans="15:15" ht="15" customHeight="1">
      <c r="O609" s="12"/>
    </row>
    <row r="610" spans="15:15" ht="15" customHeight="1">
      <c r="O610" s="12"/>
    </row>
    <row r="611" spans="15:15" ht="15" customHeight="1">
      <c r="O611" s="12"/>
    </row>
    <row r="612" spans="15:15" ht="15" customHeight="1">
      <c r="O612" s="12"/>
    </row>
    <row r="613" spans="15:15" ht="15" customHeight="1">
      <c r="O613" s="12"/>
    </row>
    <row r="614" spans="15:15" ht="15" customHeight="1">
      <c r="O614" s="12"/>
    </row>
    <row r="615" spans="15:15" ht="15" customHeight="1">
      <c r="O615" s="12"/>
    </row>
    <row r="616" spans="15:15" ht="15" customHeight="1">
      <c r="O616" s="12"/>
    </row>
    <row r="617" spans="15:15" ht="15" customHeight="1">
      <c r="O617" s="12"/>
    </row>
    <row r="618" spans="15:15" ht="15" customHeight="1">
      <c r="O618" s="12"/>
    </row>
    <row r="619" spans="15:15" ht="15" customHeight="1">
      <c r="O619" s="12"/>
    </row>
    <row r="620" spans="15:15" ht="15" customHeight="1">
      <c r="O620" s="12"/>
    </row>
    <row r="621" spans="15:15" ht="15" customHeight="1">
      <c r="O621" s="12"/>
    </row>
    <row r="622" spans="15:15" ht="15" customHeight="1">
      <c r="O622" s="12"/>
    </row>
    <row r="623" spans="15:15" ht="15" customHeight="1">
      <c r="O623" s="12"/>
    </row>
    <row r="624" spans="15:15" ht="15" customHeight="1">
      <c r="O624" s="12"/>
    </row>
    <row r="625" spans="15:15" ht="15" customHeight="1">
      <c r="O625" s="12"/>
    </row>
    <row r="626" spans="15:15" ht="15" customHeight="1">
      <c r="O626" s="12"/>
    </row>
    <row r="627" spans="15:15" ht="15" customHeight="1">
      <c r="O627" s="12"/>
    </row>
    <row r="628" spans="15:15" ht="15" customHeight="1">
      <c r="O628" s="12"/>
    </row>
    <row r="629" spans="15:15" ht="15" customHeight="1">
      <c r="O629" s="12"/>
    </row>
    <row r="630" spans="15:15" ht="15" customHeight="1">
      <c r="O630" s="12"/>
    </row>
    <row r="631" spans="15:15" ht="15" customHeight="1">
      <c r="O631" s="12"/>
    </row>
    <row r="632" spans="15:15" ht="15" customHeight="1">
      <c r="O632" s="12"/>
    </row>
    <row r="633" spans="15:15" ht="15" customHeight="1">
      <c r="O633" s="12"/>
    </row>
    <row r="634" spans="15:15" ht="15" customHeight="1">
      <c r="O634" s="12"/>
    </row>
    <row r="635" spans="15:15" ht="15" customHeight="1">
      <c r="O635" s="12"/>
    </row>
    <row r="636" spans="15:15" ht="15" customHeight="1">
      <c r="O636" s="12"/>
    </row>
    <row r="637" spans="15:15" ht="15" customHeight="1">
      <c r="O637" s="12"/>
    </row>
    <row r="638" spans="15:15" ht="15" customHeight="1">
      <c r="O638" s="12"/>
    </row>
    <row r="639" spans="15:15" ht="15" customHeight="1">
      <c r="O639" s="12"/>
    </row>
    <row r="640" spans="15:15" ht="15" customHeight="1">
      <c r="O640" s="12"/>
    </row>
    <row r="641" spans="15:15" ht="15" customHeight="1">
      <c r="O641" s="12"/>
    </row>
    <row r="642" spans="15:15" ht="15" customHeight="1">
      <c r="O642" s="12"/>
    </row>
    <row r="643" spans="15:15" ht="15" customHeight="1">
      <c r="O643" s="12"/>
    </row>
    <row r="644" spans="15:15" ht="15" customHeight="1">
      <c r="O644" s="12"/>
    </row>
    <row r="645" spans="15:15" ht="15" customHeight="1">
      <c r="O645" s="12"/>
    </row>
    <row r="646" spans="15:15" ht="15" customHeight="1">
      <c r="O646" s="12"/>
    </row>
    <row r="647" spans="15:15" ht="15" customHeight="1">
      <c r="O647" s="12"/>
    </row>
    <row r="648" spans="15:15" ht="15" customHeight="1">
      <c r="O648" s="12"/>
    </row>
    <row r="649" spans="15:15" ht="15" customHeight="1">
      <c r="O649" s="12"/>
    </row>
    <row r="650" spans="15:15" ht="15" customHeight="1">
      <c r="O650" s="12"/>
    </row>
    <row r="651" spans="15:15" ht="15" customHeight="1">
      <c r="O651" s="12"/>
    </row>
    <row r="652" spans="15:15" ht="15" customHeight="1">
      <c r="O652" s="12"/>
    </row>
    <row r="653" spans="15:15" ht="15" customHeight="1">
      <c r="O653" s="12"/>
    </row>
    <row r="654" spans="15:15" ht="15" customHeight="1">
      <c r="O654" s="12"/>
    </row>
    <row r="655" spans="15:15" ht="15" customHeight="1">
      <c r="O655" s="12"/>
    </row>
    <row r="656" spans="15:15" ht="15" customHeight="1">
      <c r="O656" s="12"/>
    </row>
    <row r="657" spans="15:15" ht="15" customHeight="1">
      <c r="O657" s="12"/>
    </row>
    <row r="658" spans="15:15" ht="15" customHeight="1">
      <c r="O658" s="12"/>
    </row>
    <row r="659" spans="15:15" ht="15" customHeight="1">
      <c r="O659" s="12"/>
    </row>
    <row r="660" spans="15:15" ht="15" customHeight="1">
      <c r="O660" s="12"/>
    </row>
    <row r="661" spans="15:15" ht="15" customHeight="1">
      <c r="O661" s="12"/>
    </row>
    <row r="662" spans="15:15" ht="15" customHeight="1">
      <c r="O662" s="12"/>
    </row>
    <row r="663" spans="15:15" ht="15" customHeight="1">
      <c r="O663" s="12"/>
    </row>
    <row r="664" spans="15:15" ht="15" customHeight="1">
      <c r="O664" s="12"/>
    </row>
    <row r="665" spans="15:15" ht="15" customHeight="1">
      <c r="O665" s="12"/>
    </row>
    <row r="666" spans="15:15" ht="15" customHeight="1">
      <c r="O666" s="12"/>
    </row>
    <row r="667" spans="15:15" ht="15" customHeight="1">
      <c r="O667" s="12"/>
    </row>
    <row r="668" spans="15:15" ht="15" customHeight="1">
      <c r="O668" s="12"/>
    </row>
    <row r="669" spans="15:15" ht="15" customHeight="1">
      <c r="O669" s="12"/>
    </row>
    <row r="670" spans="15:15" ht="15" customHeight="1">
      <c r="O670" s="12"/>
    </row>
    <row r="671" spans="15:15" ht="15" customHeight="1">
      <c r="O671" s="12"/>
    </row>
    <row r="672" spans="15:15" ht="15" customHeight="1">
      <c r="O672" s="12"/>
    </row>
    <row r="673" spans="15:15" ht="15" customHeight="1">
      <c r="O673" s="12"/>
    </row>
    <row r="674" spans="15:15" ht="15" customHeight="1">
      <c r="O674" s="12"/>
    </row>
    <row r="675" spans="15:15" ht="15" customHeight="1">
      <c r="O675" s="12"/>
    </row>
    <row r="676" spans="15:15" ht="15" customHeight="1">
      <c r="O676" s="12"/>
    </row>
    <row r="677" spans="15:15" ht="15" customHeight="1">
      <c r="O677" s="12"/>
    </row>
    <row r="678" spans="15:15" ht="15" customHeight="1">
      <c r="O678" s="12"/>
    </row>
    <row r="679" spans="15:15" ht="15" customHeight="1">
      <c r="O679" s="12"/>
    </row>
    <row r="680" spans="15:15" ht="15" customHeight="1">
      <c r="O680" s="12"/>
    </row>
    <row r="681" spans="15:15" ht="15" customHeight="1">
      <c r="O681" s="12"/>
    </row>
    <row r="682" spans="15:15" ht="15" customHeight="1">
      <c r="O682" s="12"/>
    </row>
    <row r="683" spans="15:15" ht="15" customHeight="1">
      <c r="O683" s="12"/>
    </row>
    <row r="684" spans="15:15" ht="15" customHeight="1">
      <c r="O684" s="12"/>
    </row>
    <row r="685" spans="15:15" ht="15" customHeight="1">
      <c r="O685" s="12"/>
    </row>
    <row r="686" spans="15:15" ht="15" customHeight="1">
      <c r="O686" s="12"/>
    </row>
    <row r="687" spans="15:15" ht="15" customHeight="1">
      <c r="O687" s="12"/>
    </row>
    <row r="688" spans="15:15" ht="15" customHeight="1">
      <c r="O688" s="12"/>
    </row>
    <row r="689" spans="15:15" ht="15" customHeight="1">
      <c r="O689" s="12"/>
    </row>
    <row r="690" spans="15:15" ht="15" customHeight="1">
      <c r="O690" s="12"/>
    </row>
    <row r="691" spans="15:15" ht="15" customHeight="1">
      <c r="O691" s="12"/>
    </row>
    <row r="692" spans="15:15" ht="15" customHeight="1">
      <c r="O692" s="12"/>
    </row>
    <row r="693" spans="15:15" ht="15" customHeight="1">
      <c r="O693" s="12"/>
    </row>
    <row r="694" spans="15:15" ht="15" customHeight="1">
      <c r="O694" s="12"/>
    </row>
    <row r="695" spans="15:15" ht="15" customHeight="1">
      <c r="O695" s="12"/>
    </row>
    <row r="696" spans="15:15" ht="15" customHeight="1">
      <c r="O696" s="12"/>
    </row>
    <row r="697" spans="15:15" ht="15" customHeight="1">
      <c r="O697" s="12"/>
    </row>
    <row r="698" spans="15:15" ht="15" customHeight="1">
      <c r="O698" s="12"/>
    </row>
    <row r="699" spans="15:15" ht="15" customHeight="1">
      <c r="O699" s="12"/>
    </row>
    <row r="700" spans="15:15" ht="15" customHeight="1">
      <c r="O700" s="12"/>
    </row>
    <row r="701" spans="15:15" ht="15" customHeight="1">
      <c r="O701" s="12"/>
    </row>
    <row r="702" spans="15:15" ht="15" customHeight="1">
      <c r="O702" s="12"/>
    </row>
    <row r="703" spans="15:15" ht="15" customHeight="1">
      <c r="O703" s="12"/>
    </row>
    <row r="704" spans="15:15" ht="15" customHeight="1">
      <c r="O704" s="12"/>
    </row>
    <row r="705" spans="15:15" ht="15" customHeight="1">
      <c r="O705" s="12"/>
    </row>
    <row r="706" spans="15:15" ht="15" customHeight="1">
      <c r="O706" s="12"/>
    </row>
    <row r="707" spans="15:15" ht="15" customHeight="1">
      <c r="O707" s="12"/>
    </row>
    <row r="708" spans="15:15" ht="15" customHeight="1">
      <c r="O708" s="12"/>
    </row>
    <row r="709" spans="15:15" ht="15" customHeight="1">
      <c r="O709" s="12"/>
    </row>
    <row r="710" spans="15:15" ht="15" customHeight="1">
      <c r="O710" s="12"/>
    </row>
    <row r="711" spans="15:15" ht="15" customHeight="1">
      <c r="O711" s="12"/>
    </row>
    <row r="712" spans="15:15" ht="15" customHeight="1">
      <c r="O712" s="12"/>
    </row>
    <row r="713" spans="15:15" ht="15" customHeight="1">
      <c r="O713" s="12"/>
    </row>
    <row r="714" spans="15:15" ht="15" customHeight="1">
      <c r="O714" s="12"/>
    </row>
    <row r="715" spans="15:15" ht="15" customHeight="1">
      <c r="O715" s="12"/>
    </row>
    <row r="716" spans="15:15" ht="15" customHeight="1">
      <c r="O716" s="12"/>
    </row>
    <row r="717" spans="15:15" ht="15" customHeight="1">
      <c r="O717" s="12"/>
    </row>
    <row r="718" spans="15:15" ht="15" customHeight="1">
      <c r="O718" s="12"/>
    </row>
    <row r="719" spans="15:15" ht="15" customHeight="1">
      <c r="O719" s="12"/>
    </row>
    <row r="720" spans="15:15" ht="15" customHeight="1">
      <c r="O720" s="12"/>
    </row>
    <row r="721" spans="15:15" ht="15" customHeight="1">
      <c r="O721" s="12"/>
    </row>
    <row r="722" spans="15:15" ht="15" customHeight="1">
      <c r="O722" s="12"/>
    </row>
    <row r="723" spans="15:15" ht="15" customHeight="1">
      <c r="O723" s="12"/>
    </row>
    <row r="724" spans="15:15" ht="15" customHeight="1">
      <c r="O724" s="12"/>
    </row>
    <row r="725" spans="15:15" ht="15" customHeight="1">
      <c r="O725" s="12"/>
    </row>
    <row r="726" spans="15:15" ht="15" customHeight="1">
      <c r="O726" s="12"/>
    </row>
    <row r="727" spans="15:15" ht="15" customHeight="1">
      <c r="O727" s="12"/>
    </row>
    <row r="728" spans="15:15" ht="15" customHeight="1">
      <c r="O728" s="12"/>
    </row>
    <row r="729" spans="15:15" ht="15" customHeight="1">
      <c r="O729" s="12"/>
    </row>
    <row r="730" spans="15:15" ht="15" customHeight="1">
      <c r="O730" s="12"/>
    </row>
    <row r="731" spans="15:15" ht="15" customHeight="1">
      <c r="O731" s="12"/>
    </row>
    <row r="732" spans="15:15" ht="15" customHeight="1">
      <c r="O732" s="12"/>
    </row>
    <row r="733" spans="15:15" ht="15" customHeight="1">
      <c r="O733" s="12"/>
    </row>
    <row r="734" spans="15:15" ht="15" customHeight="1">
      <c r="O734" s="12"/>
    </row>
    <row r="735" spans="15:15" ht="15" customHeight="1">
      <c r="O735" s="12"/>
    </row>
    <row r="736" spans="15:15" ht="15" customHeight="1">
      <c r="O736" s="12"/>
    </row>
    <row r="737" spans="15:15" ht="15" customHeight="1">
      <c r="O737" s="12"/>
    </row>
    <row r="738" spans="15:15" ht="15" customHeight="1">
      <c r="O738" s="12"/>
    </row>
    <row r="739" spans="15:15" ht="15" customHeight="1">
      <c r="O739" s="12"/>
    </row>
    <row r="740" spans="15:15" ht="15" customHeight="1">
      <c r="O740" s="12"/>
    </row>
    <row r="741" spans="15:15" ht="15" customHeight="1">
      <c r="O741" s="12"/>
    </row>
    <row r="742" spans="15:15" ht="15" customHeight="1">
      <c r="O742" s="12"/>
    </row>
    <row r="743" spans="15:15" ht="15" customHeight="1">
      <c r="O743" s="12"/>
    </row>
    <row r="744" spans="15:15" ht="15" customHeight="1">
      <c r="O744" s="12"/>
    </row>
    <row r="745" spans="15:15" ht="15" customHeight="1">
      <c r="O745" s="12"/>
    </row>
    <row r="746" spans="15:15" ht="15" customHeight="1">
      <c r="O746" s="12"/>
    </row>
    <row r="747" spans="15:15" ht="15" customHeight="1">
      <c r="O747" s="12"/>
    </row>
    <row r="748" spans="15:15" ht="15" customHeight="1">
      <c r="O748" s="12"/>
    </row>
    <row r="749" spans="15:15" ht="15" customHeight="1">
      <c r="O749" s="12"/>
    </row>
    <row r="750" spans="15:15" ht="15" customHeight="1">
      <c r="O750" s="12"/>
    </row>
    <row r="751" spans="15:15" ht="15" customHeight="1">
      <c r="O751" s="12"/>
    </row>
    <row r="752" spans="15:15" ht="15" customHeight="1">
      <c r="O752" s="12"/>
    </row>
    <row r="753" spans="15:15" ht="15" customHeight="1">
      <c r="O753" s="12"/>
    </row>
    <row r="754" spans="15:15" ht="15" customHeight="1">
      <c r="O754" s="12"/>
    </row>
    <row r="755" spans="15:15" ht="15" customHeight="1">
      <c r="O755" s="12"/>
    </row>
    <row r="756" spans="15:15" ht="15" customHeight="1">
      <c r="O756" s="12"/>
    </row>
    <row r="757" spans="15:15" ht="15" customHeight="1">
      <c r="O757" s="12"/>
    </row>
    <row r="758" spans="15:15" ht="15" customHeight="1">
      <c r="O758" s="12"/>
    </row>
    <row r="759" spans="15:15" ht="15" customHeight="1">
      <c r="O759" s="12"/>
    </row>
    <row r="760" spans="15:15" ht="15" customHeight="1">
      <c r="O760" s="12"/>
    </row>
    <row r="761" spans="15:15" ht="15" customHeight="1">
      <c r="O761" s="12"/>
    </row>
    <row r="762" spans="15:15" ht="15" customHeight="1">
      <c r="O762" s="12"/>
    </row>
    <row r="763" spans="15:15" ht="15" customHeight="1">
      <c r="O763" s="12"/>
    </row>
    <row r="764" spans="15:15" ht="15" customHeight="1">
      <c r="O764" s="12"/>
    </row>
    <row r="765" spans="15:15" ht="15" customHeight="1">
      <c r="O765" s="12"/>
    </row>
    <row r="766" spans="15:15" ht="15" customHeight="1">
      <c r="O766" s="12"/>
    </row>
    <row r="767" spans="15:15" ht="15" customHeight="1">
      <c r="O767" s="12"/>
    </row>
    <row r="768" spans="15:15" ht="15" customHeight="1">
      <c r="O768" s="12"/>
    </row>
    <row r="769" spans="15:15" ht="15" customHeight="1">
      <c r="O769" s="12"/>
    </row>
    <row r="770" spans="15:15" ht="15" customHeight="1">
      <c r="O770" s="12"/>
    </row>
    <row r="771" spans="15:15" ht="15" customHeight="1">
      <c r="O771" s="12"/>
    </row>
    <row r="772" spans="15:15" ht="15" customHeight="1">
      <c r="O772" s="12"/>
    </row>
    <row r="773" spans="15:15" ht="15" customHeight="1">
      <c r="O773" s="12"/>
    </row>
    <row r="774" spans="15:15" ht="15" customHeight="1">
      <c r="O774" s="12"/>
    </row>
    <row r="775" spans="15:15" ht="15" customHeight="1">
      <c r="O775" s="12"/>
    </row>
    <row r="776" spans="15:15" ht="15" customHeight="1">
      <c r="O776" s="12"/>
    </row>
    <row r="777" spans="15:15" ht="15" customHeight="1">
      <c r="O777" s="12"/>
    </row>
    <row r="778" spans="15:15" ht="15" customHeight="1">
      <c r="O778" s="12"/>
    </row>
    <row r="779" spans="15:15" ht="15" customHeight="1">
      <c r="O779" s="12"/>
    </row>
    <row r="780" spans="15:15" ht="15" customHeight="1">
      <c r="O780" s="12"/>
    </row>
    <row r="781" spans="15:15" ht="15" customHeight="1">
      <c r="O781" s="12"/>
    </row>
    <row r="782" spans="15:15" ht="15" customHeight="1">
      <c r="O782" s="12"/>
    </row>
    <row r="783" spans="15:15" ht="15" customHeight="1">
      <c r="O783" s="12"/>
    </row>
    <row r="784" spans="15:15" ht="15" customHeight="1">
      <c r="O784" s="12"/>
    </row>
    <row r="785" spans="15:15" ht="15" customHeight="1">
      <c r="O785" s="12"/>
    </row>
    <row r="786" spans="15:15" ht="15" customHeight="1">
      <c r="O786" s="12"/>
    </row>
    <row r="787" spans="15:15" ht="15" customHeight="1">
      <c r="O787" s="12"/>
    </row>
    <row r="788" spans="15:15" ht="15" customHeight="1">
      <c r="O788" s="12"/>
    </row>
    <row r="789" spans="15:15" ht="15" customHeight="1">
      <c r="O789" s="12"/>
    </row>
    <row r="790" spans="15:15" ht="15" customHeight="1">
      <c r="O790" s="12"/>
    </row>
    <row r="791" spans="15:15" ht="15" customHeight="1">
      <c r="O791" s="12"/>
    </row>
    <row r="792" spans="15:15" ht="15" customHeight="1">
      <c r="O792" s="12"/>
    </row>
    <row r="793" spans="15:15" ht="15" customHeight="1">
      <c r="O793" s="12"/>
    </row>
    <row r="794" spans="15:15" ht="15" customHeight="1">
      <c r="O794" s="12"/>
    </row>
    <row r="795" spans="15:15" ht="15" customHeight="1">
      <c r="O795" s="12"/>
    </row>
    <row r="796" spans="15:15" ht="15" customHeight="1">
      <c r="O796" s="12"/>
    </row>
    <row r="797" spans="15:15" ht="15" customHeight="1">
      <c r="O797" s="12"/>
    </row>
    <row r="798" spans="15:15" ht="15" customHeight="1">
      <c r="O798" s="12"/>
    </row>
    <row r="799" spans="15:15" ht="15" customHeight="1">
      <c r="O799" s="12"/>
    </row>
    <row r="800" spans="15:15" ht="15" customHeight="1">
      <c r="O800" s="12"/>
    </row>
    <row r="801" spans="15:15" ht="15" customHeight="1">
      <c r="O801" s="12"/>
    </row>
    <row r="802" spans="15:15" ht="15" customHeight="1">
      <c r="O802" s="12"/>
    </row>
    <row r="803" spans="15:15" ht="15" customHeight="1">
      <c r="O803" s="12"/>
    </row>
    <row r="804" spans="15:15" ht="15" customHeight="1">
      <c r="O804" s="12"/>
    </row>
    <row r="805" spans="15:15" ht="15" customHeight="1">
      <c r="O805" s="12"/>
    </row>
    <row r="806" spans="15:15" ht="15" customHeight="1">
      <c r="O806" s="12"/>
    </row>
    <row r="807" spans="15:15" ht="15" customHeight="1">
      <c r="O807" s="12"/>
    </row>
    <row r="808" spans="15:15" ht="15" customHeight="1">
      <c r="O808" s="12"/>
    </row>
    <row r="809" spans="15:15" ht="15" customHeight="1">
      <c r="O809" s="12"/>
    </row>
    <row r="810" spans="15:15" ht="15" customHeight="1">
      <c r="O810" s="12"/>
    </row>
    <row r="811" spans="15:15" ht="15" customHeight="1">
      <c r="O811" s="12"/>
    </row>
    <row r="812" spans="15:15" ht="15" customHeight="1">
      <c r="O812" s="12"/>
    </row>
    <row r="813" spans="15:15" ht="15" customHeight="1">
      <c r="O813" s="12"/>
    </row>
    <row r="814" spans="15:15" ht="15" customHeight="1">
      <c r="O814" s="12"/>
    </row>
    <row r="815" spans="15:15" ht="15" customHeight="1">
      <c r="O815" s="12"/>
    </row>
    <row r="816" spans="15:15" ht="15" customHeight="1">
      <c r="O816" s="12"/>
    </row>
    <row r="817" spans="15:15" ht="15" customHeight="1">
      <c r="O817" s="12"/>
    </row>
    <row r="818" spans="15:15" ht="15" customHeight="1">
      <c r="O818" s="12"/>
    </row>
    <row r="819" spans="15:15" ht="15" customHeight="1">
      <c r="O819" s="12"/>
    </row>
    <row r="820" spans="15:15" ht="15" customHeight="1">
      <c r="O820" s="12"/>
    </row>
    <row r="821" spans="15:15" ht="15" customHeight="1">
      <c r="O821" s="12"/>
    </row>
    <row r="822" spans="15:15" ht="15" customHeight="1">
      <c r="O822" s="12"/>
    </row>
    <row r="823" spans="15:15" ht="15" customHeight="1">
      <c r="O823" s="12"/>
    </row>
    <row r="824" spans="15:15" ht="15" customHeight="1">
      <c r="O824" s="12"/>
    </row>
    <row r="825" spans="15:15" ht="15" customHeight="1">
      <c r="O825" s="12"/>
    </row>
    <row r="826" spans="15:15" ht="15" customHeight="1">
      <c r="O826" s="12"/>
    </row>
    <row r="827" spans="15:15" ht="15" customHeight="1">
      <c r="O827" s="12"/>
    </row>
    <row r="828" spans="15:15" ht="15" customHeight="1">
      <c r="O828" s="12"/>
    </row>
    <row r="829" spans="15:15" ht="15" customHeight="1">
      <c r="O829" s="12"/>
    </row>
    <row r="830" spans="15:15" ht="15" customHeight="1">
      <c r="O830" s="12"/>
    </row>
    <row r="831" spans="15:15" ht="15" customHeight="1">
      <c r="O831" s="12"/>
    </row>
    <row r="832" spans="15:15" ht="15" customHeight="1">
      <c r="O832" s="12"/>
    </row>
    <row r="833" spans="15:15" ht="15" customHeight="1">
      <c r="O833" s="12"/>
    </row>
    <row r="834" spans="15:15" ht="15" customHeight="1">
      <c r="O834" s="12"/>
    </row>
    <row r="835" spans="15:15" ht="15" customHeight="1">
      <c r="O835" s="12"/>
    </row>
    <row r="836" spans="15:15" ht="15" customHeight="1">
      <c r="O836" s="12"/>
    </row>
    <row r="837" spans="15:15" ht="15" customHeight="1">
      <c r="O837" s="12"/>
    </row>
    <row r="838" spans="15:15" ht="15" customHeight="1">
      <c r="O838" s="12"/>
    </row>
    <row r="839" spans="15:15" ht="15" customHeight="1">
      <c r="O839" s="12"/>
    </row>
    <row r="840" spans="15:15" ht="15" customHeight="1">
      <c r="O840" s="12"/>
    </row>
    <row r="841" spans="15:15" ht="15" customHeight="1">
      <c r="O841" s="12"/>
    </row>
    <row r="842" spans="15:15" ht="15" customHeight="1">
      <c r="O842" s="12"/>
    </row>
    <row r="843" spans="15:15" ht="15" customHeight="1">
      <c r="O843" s="12"/>
    </row>
    <row r="844" spans="15:15" ht="15" customHeight="1">
      <c r="O844" s="12"/>
    </row>
    <row r="845" spans="15:15" ht="15" customHeight="1">
      <c r="O845" s="12"/>
    </row>
    <row r="846" spans="15:15" ht="15" customHeight="1">
      <c r="O846" s="12"/>
    </row>
    <row r="847" spans="15:15" ht="15" customHeight="1">
      <c r="O847" s="12"/>
    </row>
    <row r="848" spans="15:15" ht="15" customHeight="1">
      <c r="O848" s="12"/>
    </row>
    <row r="849" spans="15:15" ht="15" customHeight="1">
      <c r="O849" s="12"/>
    </row>
    <row r="850" spans="15:15" ht="15" customHeight="1">
      <c r="O850" s="12"/>
    </row>
    <row r="851" spans="15:15" ht="15" customHeight="1">
      <c r="O851" s="12"/>
    </row>
    <row r="852" spans="15:15" ht="15" customHeight="1">
      <c r="O852" s="12"/>
    </row>
    <row r="853" spans="15:15" ht="15" customHeight="1">
      <c r="O853" s="12"/>
    </row>
    <row r="854" spans="15:15" ht="15" customHeight="1">
      <c r="O854" s="12"/>
    </row>
    <row r="855" spans="15:15" ht="15" customHeight="1">
      <c r="O855" s="12"/>
    </row>
    <row r="856" spans="15:15" ht="15" customHeight="1">
      <c r="O856" s="12"/>
    </row>
    <row r="857" spans="15:15" ht="15" customHeight="1">
      <c r="O857" s="12"/>
    </row>
    <row r="858" spans="15:15" ht="15" customHeight="1">
      <c r="O858" s="12"/>
    </row>
    <row r="859" spans="15:15" ht="15" customHeight="1">
      <c r="O859" s="12"/>
    </row>
    <row r="860" spans="15:15" ht="15" customHeight="1">
      <c r="O860" s="12"/>
    </row>
    <row r="861" spans="15:15" ht="15" customHeight="1">
      <c r="O861" s="12"/>
    </row>
    <row r="862" spans="15:15" ht="15" customHeight="1">
      <c r="O862" s="12"/>
    </row>
    <row r="863" spans="15:15" ht="15" customHeight="1">
      <c r="O863" s="12"/>
    </row>
    <row r="864" spans="15:15" ht="15" customHeight="1">
      <c r="O864" s="12"/>
    </row>
    <row r="865" spans="15:15" ht="15" customHeight="1">
      <c r="O865" s="12"/>
    </row>
    <row r="866" spans="15:15" ht="15" customHeight="1">
      <c r="O866" s="12"/>
    </row>
    <row r="867" spans="15:15" ht="15" customHeight="1">
      <c r="O867" s="12"/>
    </row>
    <row r="868" spans="15:15" ht="15" customHeight="1">
      <c r="O868" s="12"/>
    </row>
    <row r="869" spans="15:15" ht="15" customHeight="1">
      <c r="O869" s="12"/>
    </row>
    <row r="870" spans="15:15" ht="15" customHeight="1">
      <c r="O870" s="12"/>
    </row>
    <row r="871" spans="15:15" ht="15" customHeight="1">
      <c r="O871" s="12"/>
    </row>
    <row r="872" spans="15:15" ht="15" customHeight="1">
      <c r="O872" s="12"/>
    </row>
    <row r="873" spans="15:15" ht="15" customHeight="1">
      <c r="O873" s="12"/>
    </row>
    <row r="874" spans="15:15" ht="15" customHeight="1">
      <c r="O874" s="12"/>
    </row>
    <row r="875" spans="15:15" ht="15" customHeight="1">
      <c r="O875" s="12"/>
    </row>
    <row r="876" spans="15:15" ht="15" customHeight="1">
      <c r="O876" s="12"/>
    </row>
    <row r="877" spans="15:15" ht="15" customHeight="1">
      <c r="O877" s="12"/>
    </row>
    <row r="878" spans="15:15" ht="15" customHeight="1">
      <c r="O878" s="12"/>
    </row>
    <row r="879" spans="15:15" ht="15" customHeight="1">
      <c r="O879" s="12"/>
    </row>
    <row r="880" spans="15:15" ht="15" customHeight="1">
      <c r="O880" s="12"/>
    </row>
    <row r="881" spans="15:15" ht="15" customHeight="1">
      <c r="O881" s="12"/>
    </row>
    <row r="882" spans="15:15" ht="15" customHeight="1">
      <c r="O882" s="12"/>
    </row>
    <row r="883" spans="15:15" ht="15" customHeight="1">
      <c r="O883" s="12"/>
    </row>
    <row r="884" spans="15:15" ht="15" customHeight="1">
      <c r="O884" s="12"/>
    </row>
    <row r="885" spans="15:15" ht="15" customHeight="1">
      <c r="O885" s="12"/>
    </row>
    <row r="886" spans="15:15" ht="15" customHeight="1">
      <c r="O886" s="12"/>
    </row>
    <row r="887" spans="15:15" ht="15" customHeight="1">
      <c r="O887" s="12"/>
    </row>
    <row r="888" spans="15:15" ht="15" customHeight="1">
      <c r="O888" s="12"/>
    </row>
    <row r="889" spans="15:15" ht="15" customHeight="1">
      <c r="O889" s="12"/>
    </row>
    <row r="890" spans="15:15" ht="15" customHeight="1">
      <c r="O890" s="12"/>
    </row>
    <row r="891" spans="15:15" ht="15" customHeight="1">
      <c r="O891" s="12"/>
    </row>
    <row r="892" spans="15:15" ht="15" customHeight="1">
      <c r="O892" s="12"/>
    </row>
    <row r="893" spans="15:15" ht="15" customHeight="1">
      <c r="O893" s="12"/>
    </row>
    <row r="894" spans="15:15" ht="15" customHeight="1">
      <c r="O894" s="12"/>
    </row>
    <row r="895" spans="15:15" ht="15" customHeight="1">
      <c r="O895" s="12"/>
    </row>
    <row r="896" spans="15:15" ht="15" customHeight="1">
      <c r="O896" s="12"/>
    </row>
    <row r="897" spans="15:15" ht="15" customHeight="1">
      <c r="O897" s="12"/>
    </row>
    <row r="898" spans="15:15" ht="15" customHeight="1">
      <c r="O898" s="12"/>
    </row>
    <row r="899" spans="15:15" ht="15" customHeight="1">
      <c r="O899" s="12"/>
    </row>
    <row r="900" spans="15:15" ht="15" customHeight="1">
      <c r="O900" s="12"/>
    </row>
    <row r="901" spans="15:15" ht="15" customHeight="1">
      <c r="O901" s="12"/>
    </row>
    <row r="902" spans="15:15" ht="15" customHeight="1">
      <c r="O902" s="12"/>
    </row>
    <row r="903" spans="15:15" ht="15" customHeight="1">
      <c r="O903" s="12"/>
    </row>
    <row r="904" spans="15:15" ht="15" customHeight="1">
      <c r="O904" s="12"/>
    </row>
    <row r="905" spans="15:15" ht="15" customHeight="1">
      <c r="O905" s="12"/>
    </row>
    <row r="906" spans="15:15" ht="15" customHeight="1">
      <c r="O906" s="12"/>
    </row>
    <row r="907" spans="15:15" ht="15" customHeight="1">
      <c r="O907" s="12"/>
    </row>
    <row r="908" spans="15:15" ht="15" customHeight="1">
      <c r="O908" s="12"/>
    </row>
    <row r="909" spans="15:15" ht="15" customHeight="1">
      <c r="O909" s="12"/>
    </row>
    <row r="910" spans="15:15" ht="15" customHeight="1">
      <c r="O910" s="12"/>
    </row>
    <row r="911" spans="15:15" ht="15" customHeight="1">
      <c r="O911" s="12"/>
    </row>
    <row r="912" spans="15:15" ht="15" customHeight="1">
      <c r="O912" s="12"/>
    </row>
    <row r="913" spans="15:15" ht="15" customHeight="1">
      <c r="O913" s="12"/>
    </row>
    <row r="914" spans="15:15" ht="15" customHeight="1">
      <c r="O914" s="12"/>
    </row>
    <row r="915" spans="15:15" ht="15" customHeight="1">
      <c r="O915" s="12"/>
    </row>
    <row r="916" spans="15:15" ht="15" customHeight="1">
      <c r="O916" s="12"/>
    </row>
    <row r="917" spans="15:15" ht="15" customHeight="1">
      <c r="O917" s="12"/>
    </row>
    <row r="918" spans="15:15" ht="15" customHeight="1">
      <c r="O918" s="12"/>
    </row>
    <row r="919" spans="15:15" ht="15" customHeight="1">
      <c r="O919" s="12"/>
    </row>
    <row r="920" spans="15:15" ht="15" customHeight="1">
      <c r="O920" s="12"/>
    </row>
    <row r="921" spans="15:15" ht="15" customHeight="1">
      <c r="O921" s="12"/>
    </row>
    <row r="922" spans="15:15" ht="15" customHeight="1">
      <c r="O922" s="12"/>
    </row>
    <row r="923" spans="15:15" ht="15" customHeight="1">
      <c r="O923" s="12"/>
    </row>
    <row r="924" spans="15:15" ht="15" customHeight="1">
      <c r="O924" s="12"/>
    </row>
    <row r="925" spans="15:15" ht="15" customHeight="1">
      <c r="O925" s="12"/>
    </row>
    <row r="926" spans="15:15" ht="15" customHeight="1">
      <c r="O926" s="12"/>
    </row>
    <row r="927" spans="15:15" ht="15" customHeight="1">
      <c r="O927" s="12"/>
    </row>
    <row r="928" spans="15:15" ht="15" customHeight="1">
      <c r="O928" s="12"/>
    </row>
    <row r="929" spans="15:15" ht="15" customHeight="1">
      <c r="O929" s="12"/>
    </row>
    <row r="930" spans="15:15" ht="15" customHeight="1">
      <c r="O930" s="12"/>
    </row>
    <row r="931" spans="15:15" ht="15" customHeight="1">
      <c r="O931" s="12"/>
    </row>
    <row r="932" spans="15:15" ht="15" customHeight="1">
      <c r="O932" s="12"/>
    </row>
    <row r="933" spans="15:15" ht="15" customHeight="1">
      <c r="O933" s="12"/>
    </row>
    <row r="934" spans="15:15" ht="15" customHeight="1">
      <c r="O934" s="12"/>
    </row>
    <row r="935" spans="15:15" ht="15" customHeight="1">
      <c r="O935" s="12"/>
    </row>
    <row r="936" spans="15:15" ht="15" customHeight="1">
      <c r="O936" s="12"/>
    </row>
    <row r="937" spans="15:15" ht="15" customHeight="1">
      <c r="O937" s="12"/>
    </row>
    <row r="938" spans="15:15" ht="15" customHeight="1">
      <c r="O938" s="12"/>
    </row>
    <row r="939" spans="15:15" ht="15" customHeight="1">
      <c r="O939" s="12"/>
    </row>
    <row r="940" spans="15:15" ht="15" customHeight="1">
      <c r="O940" s="12"/>
    </row>
    <row r="941" spans="15:15" ht="15" customHeight="1">
      <c r="O941" s="12"/>
    </row>
    <row r="942" spans="15:15" ht="15" customHeight="1">
      <c r="O942" s="12"/>
    </row>
    <row r="943" spans="15:15" ht="15" customHeight="1">
      <c r="O943" s="12"/>
    </row>
    <row r="944" spans="15:15" ht="15" customHeight="1">
      <c r="O944" s="12"/>
    </row>
    <row r="945" spans="15:15" ht="15" customHeight="1">
      <c r="O945" s="12"/>
    </row>
    <row r="946" spans="15:15" ht="15" customHeight="1">
      <c r="O946" s="12"/>
    </row>
    <row r="947" spans="15:15" ht="15" customHeight="1">
      <c r="O947" s="12"/>
    </row>
    <row r="948" spans="15:15" ht="15" customHeight="1">
      <c r="O948" s="12"/>
    </row>
  </sheetData>
  <sortState xmlns:xlrd2="http://schemas.microsoft.com/office/spreadsheetml/2017/richdata2" ref="A2:A600">
    <sortCondition ref="A459"/>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ull2">
    <tabColor theme="6"/>
  </sheetPr>
  <dimension ref="A1:AP43"/>
  <sheetViews>
    <sheetView tabSelected="1" zoomScale="85" zoomScaleNormal="85" workbookViewId="0">
      <selection activeCell="O22" sqref="O22"/>
    </sheetView>
  </sheetViews>
  <sheetFormatPr defaultColWidth="8.5703125" defaultRowHeight="15"/>
  <cols>
    <col min="1" max="1" width="8.5703125" style="5"/>
    <col min="2" max="2" width="22" style="5" customWidth="1"/>
    <col min="3" max="3" width="31.28515625" style="5" customWidth="1"/>
    <col min="4" max="4" width="9.140625" style="5" customWidth="1"/>
    <col min="5" max="5" width="13.5703125" style="18" customWidth="1"/>
    <col min="6" max="12" width="8.5703125" style="5"/>
    <col min="13" max="13" width="8.5703125" style="5" customWidth="1"/>
    <col min="14" max="15" width="8.5703125" style="5"/>
    <col min="16" max="16" width="14.85546875" style="5" customWidth="1"/>
    <col min="17" max="17" width="10.42578125" style="5" customWidth="1"/>
    <col min="18" max="18" width="10.5703125" style="5" customWidth="1"/>
    <col min="19" max="19" width="10.42578125" style="5" customWidth="1"/>
    <col min="20" max="22" width="8.5703125" style="5"/>
    <col min="23" max="23" width="24.42578125" style="5" customWidth="1"/>
    <col min="24" max="24" width="9.5703125" style="5" customWidth="1"/>
    <col min="25" max="25" width="10.5703125" style="5" customWidth="1"/>
    <col min="26" max="26" width="9.5703125" style="5" customWidth="1"/>
    <col min="27" max="29" width="8.5703125" style="5"/>
    <col min="30" max="30" width="11.42578125" style="5" customWidth="1"/>
    <col min="31" max="31" width="10.140625" style="5" customWidth="1"/>
    <col min="32" max="32" width="9.28515625" style="5" customWidth="1"/>
    <col min="33" max="33" width="9.5703125" style="5" customWidth="1"/>
    <col min="34" max="34" width="12.5703125" style="5" customWidth="1"/>
    <col min="35" max="35" width="8.5703125" style="5"/>
    <col min="36" max="36" width="10.140625" style="5" customWidth="1"/>
    <col min="37" max="37" width="20" style="5" customWidth="1"/>
    <col min="38" max="38" width="12.85546875" style="5" customWidth="1"/>
    <col min="39" max="39" width="22" style="5" customWidth="1"/>
    <col min="40" max="40" width="19.85546875" style="5" customWidth="1"/>
    <col min="41" max="41" width="20.140625" style="5" customWidth="1"/>
    <col min="42" max="42" width="10.7109375" style="5" customWidth="1"/>
    <col min="43" max="16384" width="8.5703125" style="5"/>
  </cols>
  <sheetData>
    <row r="1" spans="1:42">
      <c r="A1" s="142" t="s">
        <v>914</v>
      </c>
      <c r="B1" s="142"/>
      <c r="C1" s="142"/>
      <c r="D1" s="142"/>
      <c r="E1" s="142"/>
      <c r="F1" s="142"/>
      <c r="G1" s="143"/>
      <c r="H1" s="143"/>
      <c r="I1" s="143"/>
      <c r="J1" s="143"/>
      <c r="K1" s="143"/>
      <c r="L1" s="143"/>
      <c r="M1" s="143"/>
      <c r="N1" s="143"/>
      <c r="O1" s="4"/>
      <c r="P1" s="4"/>
      <c r="Q1" s="4"/>
      <c r="R1" s="4"/>
      <c r="S1" s="4"/>
      <c r="T1" s="4"/>
      <c r="U1" s="4"/>
      <c r="V1" s="4"/>
      <c r="W1" s="4"/>
      <c r="X1" s="4"/>
    </row>
    <row r="2" spans="1:42">
      <c r="A2" s="10"/>
      <c r="B2" s="10"/>
      <c r="C2" s="10"/>
      <c r="D2" s="10"/>
      <c r="E2" s="16"/>
      <c r="F2" s="10"/>
      <c r="G2" s="11"/>
      <c r="H2" s="11"/>
      <c r="I2" s="11"/>
      <c r="J2" s="11"/>
      <c r="K2" s="11"/>
      <c r="L2" s="11"/>
      <c r="M2" s="11"/>
      <c r="N2" s="11"/>
      <c r="O2" s="4"/>
      <c r="P2" s="4"/>
      <c r="Q2" s="4"/>
      <c r="R2" s="4"/>
      <c r="S2" s="4"/>
      <c r="T2" s="4"/>
      <c r="U2" s="4"/>
      <c r="V2" s="4"/>
      <c r="W2" s="4"/>
      <c r="X2" s="4"/>
    </row>
    <row r="3" spans="1:42">
      <c r="A3" s="144" t="s">
        <v>684</v>
      </c>
      <c r="B3" s="144"/>
      <c r="C3" s="9" t="s">
        <v>921</v>
      </c>
      <c r="D3" s="11"/>
      <c r="E3" s="4"/>
      <c r="F3" s="4"/>
      <c r="G3" s="4"/>
      <c r="H3" s="4"/>
      <c r="I3" s="4"/>
      <c r="J3" s="4"/>
      <c r="K3" s="4"/>
      <c r="L3" s="4"/>
      <c r="M3" s="4"/>
      <c r="N3" s="4"/>
      <c r="O3" s="4"/>
      <c r="P3" s="4"/>
      <c r="Q3" s="4"/>
      <c r="R3" s="4"/>
      <c r="S3" s="4"/>
      <c r="T3" s="4"/>
      <c r="U3" s="4"/>
      <c r="V3" s="4"/>
      <c r="W3" s="4"/>
      <c r="X3" s="4"/>
    </row>
    <row r="4" spans="1:42">
      <c r="A4" s="144" t="s">
        <v>651</v>
      </c>
      <c r="B4" s="144"/>
      <c r="C4" s="147" t="str">
        <f>IF(C3=0,"",VLOOKUP(C3,CODIS!I:N,5,0))</f>
        <v>Planifica i Creix, SLL</v>
      </c>
      <c r="D4" s="148"/>
      <c r="E4" s="148"/>
      <c r="F4" s="148"/>
      <c r="G4" s="148"/>
      <c r="H4" s="148"/>
      <c r="I4" s="148"/>
      <c r="J4" s="149"/>
      <c r="K4" s="7" t="s">
        <v>652</v>
      </c>
      <c r="L4" s="145" t="str">
        <f>IF(C3=0,"",VLOOKUP(C3,CODIS!I:N,6,0))</f>
        <v>B75639807</v>
      </c>
      <c r="M4" s="146"/>
      <c r="N4" s="4"/>
      <c r="O4" s="4"/>
      <c r="P4" s="4"/>
      <c r="Q4" s="4"/>
      <c r="R4" s="4"/>
      <c r="S4" s="4"/>
      <c r="T4" s="4"/>
      <c r="U4" s="4"/>
      <c r="V4" s="4"/>
      <c r="W4" s="4"/>
      <c r="X4" s="4"/>
    </row>
    <row r="5" spans="1:42">
      <c r="A5" s="144" t="s">
        <v>653</v>
      </c>
      <c r="B5" s="144"/>
      <c r="C5" s="150" t="str">
        <f>IF(C3=0,"",VLOOKUP(C3,CODIS!I:N,4,0))</f>
        <v>INNOVESS</v>
      </c>
      <c r="D5" s="151"/>
      <c r="E5" s="151"/>
      <c r="F5" s="151"/>
      <c r="G5" s="151"/>
      <c r="H5" s="151"/>
      <c r="I5" s="151"/>
      <c r="J5" s="151"/>
      <c r="K5" s="151"/>
      <c r="L5" s="151"/>
      <c r="M5" s="152"/>
      <c r="N5" s="4"/>
      <c r="O5" s="4"/>
      <c r="P5" s="4"/>
      <c r="Q5" s="4"/>
      <c r="R5" s="4"/>
      <c r="S5" s="4"/>
      <c r="T5" s="4"/>
      <c r="U5" s="4"/>
      <c r="V5" s="4"/>
      <c r="W5" s="4"/>
      <c r="X5" s="4"/>
    </row>
    <row r="6" spans="1:42" ht="15.75" thickBot="1">
      <c r="A6" s="4"/>
      <c r="B6" s="4"/>
      <c r="C6" s="4"/>
      <c r="D6" s="4"/>
      <c r="E6" s="17"/>
      <c r="F6" s="4"/>
      <c r="G6" s="4"/>
      <c r="H6" s="4"/>
      <c r="I6" s="4"/>
      <c r="J6" s="4"/>
      <c r="K6" s="4"/>
      <c r="L6" s="4"/>
      <c r="M6" s="4"/>
      <c r="N6" s="4"/>
      <c r="O6" s="4"/>
      <c r="P6" s="4"/>
      <c r="Q6" s="4"/>
      <c r="R6" s="4"/>
      <c r="S6" s="4"/>
      <c r="T6" s="4"/>
      <c r="U6" s="4"/>
      <c r="V6" s="4"/>
      <c r="W6" s="4"/>
      <c r="X6" s="4"/>
    </row>
    <row r="7" spans="1:42" ht="15" customHeight="1">
      <c r="A7" s="159" t="s">
        <v>654</v>
      </c>
      <c r="B7" s="162" t="s">
        <v>655</v>
      </c>
      <c r="C7" s="162" t="s">
        <v>652</v>
      </c>
      <c r="D7" s="126" t="s">
        <v>674</v>
      </c>
      <c r="E7" s="127"/>
      <c r="F7" s="127"/>
      <c r="G7" s="127"/>
      <c r="H7" s="127"/>
      <c r="I7" s="127"/>
      <c r="J7" s="127"/>
      <c r="K7" s="127"/>
      <c r="L7" s="127"/>
      <c r="M7" s="127"/>
      <c r="N7" s="127"/>
      <c r="O7" s="127"/>
      <c r="P7" s="127"/>
      <c r="Q7" s="127"/>
      <c r="R7" s="127"/>
      <c r="S7" s="127"/>
      <c r="T7" s="127"/>
      <c r="U7" s="127"/>
      <c r="V7" s="127"/>
      <c r="W7" s="169" t="s">
        <v>906</v>
      </c>
      <c r="X7" s="130" t="s">
        <v>905</v>
      </c>
      <c r="Y7" s="131"/>
      <c r="Z7" s="131"/>
      <c r="AA7" s="131"/>
      <c r="AB7" s="131"/>
      <c r="AC7" s="132"/>
      <c r="AD7" s="153" t="s">
        <v>908</v>
      </c>
      <c r="AE7" s="154"/>
      <c r="AF7" s="154"/>
      <c r="AG7" s="154"/>
      <c r="AH7" s="154"/>
      <c r="AI7" s="154"/>
      <c r="AJ7" s="154"/>
      <c r="AK7" s="154"/>
      <c r="AL7" s="154"/>
      <c r="AM7" s="154"/>
      <c r="AN7" s="155"/>
    </row>
    <row r="8" spans="1:42" ht="52.5" customHeight="1" thickBot="1">
      <c r="A8" s="160"/>
      <c r="B8" s="163"/>
      <c r="C8" s="163"/>
      <c r="D8" s="128"/>
      <c r="E8" s="129"/>
      <c r="F8" s="129"/>
      <c r="G8" s="129"/>
      <c r="H8" s="129"/>
      <c r="I8" s="129"/>
      <c r="J8" s="129"/>
      <c r="K8" s="129"/>
      <c r="L8" s="129"/>
      <c r="M8" s="129"/>
      <c r="N8" s="129"/>
      <c r="O8" s="129"/>
      <c r="P8" s="129"/>
      <c r="Q8" s="129"/>
      <c r="R8" s="129"/>
      <c r="S8" s="129"/>
      <c r="T8" s="129"/>
      <c r="U8" s="129"/>
      <c r="V8" s="129"/>
      <c r="W8" s="170"/>
      <c r="X8" s="133"/>
      <c r="Y8" s="134"/>
      <c r="Z8" s="134"/>
      <c r="AA8" s="134"/>
      <c r="AB8" s="134"/>
      <c r="AC8" s="135"/>
      <c r="AD8" s="156"/>
      <c r="AE8" s="157"/>
      <c r="AF8" s="157"/>
      <c r="AG8" s="157"/>
      <c r="AH8" s="157"/>
      <c r="AI8" s="157"/>
      <c r="AJ8" s="157"/>
      <c r="AK8" s="157"/>
      <c r="AL8" s="157"/>
      <c r="AM8" s="157"/>
      <c r="AN8" s="158"/>
    </row>
    <row r="9" spans="1:42">
      <c r="A9" s="160"/>
      <c r="B9" s="163"/>
      <c r="C9" s="163"/>
      <c r="D9" s="173" t="s">
        <v>689</v>
      </c>
      <c r="E9" s="174"/>
      <c r="F9" s="174"/>
      <c r="G9" s="174"/>
      <c r="H9" s="174"/>
      <c r="I9" s="175"/>
      <c r="J9" s="173" t="s">
        <v>690</v>
      </c>
      <c r="K9" s="174"/>
      <c r="L9" s="174"/>
      <c r="M9" s="174"/>
      <c r="N9" s="174"/>
      <c r="O9" s="174"/>
      <c r="P9" s="179" t="s">
        <v>668</v>
      </c>
      <c r="Q9" s="182" t="s">
        <v>656</v>
      </c>
      <c r="R9" s="182"/>
      <c r="S9" s="183"/>
      <c r="T9" s="186" t="s">
        <v>657</v>
      </c>
      <c r="U9" s="182"/>
      <c r="V9" s="182"/>
      <c r="W9" s="171"/>
      <c r="X9" s="116" t="s">
        <v>656</v>
      </c>
      <c r="Y9" s="117"/>
      <c r="Z9" s="118"/>
      <c r="AA9" s="122" t="s">
        <v>657</v>
      </c>
      <c r="AB9" s="117"/>
      <c r="AC9" s="123"/>
      <c r="AD9" s="139" t="s">
        <v>669</v>
      </c>
      <c r="AE9" s="136" t="s">
        <v>670</v>
      </c>
      <c r="AF9" s="136" t="s">
        <v>671</v>
      </c>
      <c r="AG9" s="136" t="s">
        <v>685</v>
      </c>
      <c r="AH9" s="136" t="s">
        <v>672</v>
      </c>
      <c r="AI9" s="136" t="s">
        <v>0</v>
      </c>
      <c r="AJ9" s="136" t="s">
        <v>673</v>
      </c>
      <c r="AK9" s="136" t="s">
        <v>904</v>
      </c>
      <c r="AL9" s="113" t="s">
        <v>907</v>
      </c>
      <c r="AM9" s="136" t="s">
        <v>909</v>
      </c>
      <c r="AN9" s="113" t="s">
        <v>913</v>
      </c>
    </row>
    <row r="10" spans="1:42" ht="21" customHeight="1">
      <c r="A10" s="160"/>
      <c r="B10" s="163"/>
      <c r="C10" s="163"/>
      <c r="D10" s="165" t="s">
        <v>658</v>
      </c>
      <c r="E10" s="166"/>
      <c r="F10" s="167"/>
      <c r="G10" s="165" t="s">
        <v>659</v>
      </c>
      <c r="H10" s="166"/>
      <c r="I10" s="168"/>
      <c r="J10" s="176" t="s">
        <v>658</v>
      </c>
      <c r="K10" s="177"/>
      <c r="L10" s="178"/>
      <c r="M10" s="176" t="s">
        <v>659</v>
      </c>
      <c r="N10" s="177"/>
      <c r="O10" s="177"/>
      <c r="P10" s="180"/>
      <c r="Q10" s="184"/>
      <c r="R10" s="184"/>
      <c r="S10" s="185"/>
      <c r="T10" s="187"/>
      <c r="U10" s="184"/>
      <c r="V10" s="184"/>
      <c r="W10" s="171"/>
      <c r="X10" s="119"/>
      <c r="Y10" s="120"/>
      <c r="Z10" s="121"/>
      <c r="AA10" s="124"/>
      <c r="AB10" s="120"/>
      <c r="AC10" s="125"/>
      <c r="AD10" s="140"/>
      <c r="AE10" s="137"/>
      <c r="AF10" s="137"/>
      <c r="AG10" s="137"/>
      <c r="AH10" s="137"/>
      <c r="AI10" s="137"/>
      <c r="AJ10" s="137"/>
      <c r="AK10" s="137"/>
      <c r="AL10" s="114"/>
      <c r="AM10" s="137"/>
      <c r="AN10" s="114" t="s">
        <v>912</v>
      </c>
    </row>
    <row r="11" spans="1:42" ht="45.6" customHeight="1" thickBot="1">
      <c r="A11" s="161"/>
      <c r="B11" s="164"/>
      <c r="C11" s="164"/>
      <c r="D11" s="53" t="s">
        <v>660</v>
      </c>
      <c r="E11" s="54" t="s">
        <v>661</v>
      </c>
      <c r="F11" s="55" t="s">
        <v>662</v>
      </c>
      <c r="G11" s="53" t="s">
        <v>660</v>
      </c>
      <c r="H11" s="54" t="s">
        <v>661</v>
      </c>
      <c r="I11" s="56" t="s">
        <v>662</v>
      </c>
      <c r="J11" s="53" t="s">
        <v>660</v>
      </c>
      <c r="K11" s="54" t="s">
        <v>661</v>
      </c>
      <c r="L11" s="56" t="s">
        <v>662</v>
      </c>
      <c r="M11" s="57" t="s">
        <v>660</v>
      </c>
      <c r="N11" s="54" t="s">
        <v>661</v>
      </c>
      <c r="O11" s="55" t="s">
        <v>662</v>
      </c>
      <c r="P11" s="181"/>
      <c r="Q11" s="67" t="s">
        <v>663</v>
      </c>
      <c r="R11" s="8" t="s">
        <v>664</v>
      </c>
      <c r="S11" s="8" t="s">
        <v>665</v>
      </c>
      <c r="T11" s="8" t="s">
        <v>666</v>
      </c>
      <c r="U11" s="8" t="s">
        <v>667</v>
      </c>
      <c r="V11" s="68" t="s">
        <v>665</v>
      </c>
      <c r="W11" s="172"/>
      <c r="X11" s="72" t="s">
        <v>663</v>
      </c>
      <c r="Y11" s="73" t="s">
        <v>664</v>
      </c>
      <c r="Z11" s="73" t="s">
        <v>665</v>
      </c>
      <c r="AA11" s="73" t="s">
        <v>666</v>
      </c>
      <c r="AB11" s="73" t="s">
        <v>667</v>
      </c>
      <c r="AC11" s="74" t="s">
        <v>665</v>
      </c>
      <c r="AD11" s="141"/>
      <c r="AE11" s="138"/>
      <c r="AF11" s="138"/>
      <c r="AG11" s="138"/>
      <c r="AH11" s="138"/>
      <c r="AI11" s="138"/>
      <c r="AJ11" s="138"/>
      <c r="AK11" s="138"/>
      <c r="AL11" s="115"/>
      <c r="AM11" s="138"/>
      <c r="AN11" s="115"/>
    </row>
    <row r="12" spans="1:42" s="34" customFormat="1" ht="24.6" customHeight="1" thickBot="1">
      <c r="A12" s="58">
        <v>1</v>
      </c>
      <c r="B12" s="27" t="str">
        <f>C4</f>
        <v>Planifica i Creix, SLL</v>
      </c>
      <c r="C12" s="27" t="str">
        <f>L4</f>
        <v>B75639807</v>
      </c>
      <c r="D12" s="28"/>
      <c r="E12" s="29"/>
      <c r="F12" s="30"/>
      <c r="G12" s="28"/>
      <c r="H12" s="29"/>
      <c r="I12" s="31"/>
      <c r="J12" s="28"/>
      <c r="K12" s="29"/>
      <c r="L12" s="31"/>
      <c r="M12" s="29"/>
      <c r="N12" s="29"/>
      <c r="O12" s="31"/>
      <c r="P12" s="61">
        <f>SUM(D12:O12)</f>
        <v>0</v>
      </c>
      <c r="Q12" s="81"/>
      <c r="R12" s="32"/>
      <c r="S12" s="33">
        <f>IF(Q12+R12=P12,P12, "ERROR")</f>
        <v>0</v>
      </c>
      <c r="T12" s="32"/>
      <c r="U12" s="32"/>
      <c r="V12" s="62">
        <f>IF(T12+U12=P12,P12, "ERROR")</f>
        <v>0</v>
      </c>
      <c r="W12" s="82"/>
      <c r="X12" s="69"/>
      <c r="Y12" s="70"/>
      <c r="Z12" s="71">
        <f>IF(X12+Y12=W12,W12, "ERROR")</f>
        <v>0</v>
      </c>
      <c r="AA12" s="70"/>
      <c r="AB12" s="70"/>
      <c r="AC12" s="75">
        <f>IF(AA12+AB12=W12,W12, "ERROR")</f>
        <v>0</v>
      </c>
      <c r="AD12" s="83"/>
      <c r="AE12" s="84"/>
      <c r="AF12" s="84"/>
      <c r="AG12" s="84"/>
      <c r="AH12" s="85"/>
      <c r="AI12" s="84"/>
      <c r="AJ12" s="86"/>
      <c r="AK12" s="87"/>
      <c r="AL12" s="88"/>
      <c r="AM12" s="89"/>
      <c r="AN12" s="90"/>
      <c r="AO12" s="5"/>
      <c r="AP12" s="5"/>
    </row>
    <row r="13" spans="1:42" ht="15.75" thickBot="1">
      <c r="A13" s="59" t="s">
        <v>665</v>
      </c>
      <c r="B13" s="60"/>
      <c r="C13" s="60"/>
      <c r="D13" s="13">
        <f t="shared" ref="D13:W13" si="0">SUM(D12:D12)</f>
        <v>0</v>
      </c>
      <c r="E13" s="14">
        <f t="shared" si="0"/>
        <v>0</v>
      </c>
      <c r="F13" s="14">
        <f t="shared" si="0"/>
        <v>0</v>
      </c>
      <c r="G13" s="14">
        <f t="shared" si="0"/>
        <v>0</v>
      </c>
      <c r="H13" s="14">
        <f t="shared" si="0"/>
        <v>0</v>
      </c>
      <c r="I13" s="14">
        <f t="shared" si="0"/>
        <v>0</v>
      </c>
      <c r="J13" s="14">
        <f t="shared" si="0"/>
        <v>0</v>
      </c>
      <c r="K13" s="14">
        <f t="shared" si="0"/>
        <v>0</v>
      </c>
      <c r="L13" s="14">
        <f t="shared" si="0"/>
        <v>0</v>
      </c>
      <c r="M13" s="14">
        <f t="shared" si="0"/>
        <v>0</v>
      </c>
      <c r="N13" s="14">
        <f t="shared" si="0"/>
        <v>0</v>
      </c>
      <c r="O13" s="15">
        <f t="shared" si="0"/>
        <v>0</v>
      </c>
      <c r="P13" s="61">
        <f t="shared" si="0"/>
        <v>0</v>
      </c>
      <c r="Q13" s="13">
        <f t="shared" si="0"/>
        <v>0</v>
      </c>
      <c r="R13" s="14">
        <f t="shared" si="0"/>
        <v>0</v>
      </c>
      <c r="S13" s="14">
        <f t="shared" si="0"/>
        <v>0</v>
      </c>
      <c r="T13" s="14">
        <f t="shared" si="0"/>
        <v>0</v>
      </c>
      <c r="U13" s="14">
        <f t="shared" si="0"/>
        <v>0</v>
      </c>
      <c r="V13" s="15">
        <f t="shared" si="0"/>
        <v>0</v>
      </c>
      <c r="W13" s="80">
        <f t="shared" si="0"/>
        <v>0</v>
      </c>
      <c r="X13" s="13">
        <f t="shared" ref="X13" si="1">SUM(X12:X12)</f>
        <v>0</v>
      </c>
      <c r="Y13" s="14">
        <f t="shared" ref="Y13" si="2">SUM(Y12:Y12)</f>
        <v>0</v>
      </c>
      <c r="Z13" s="14">
        <f t="shared" ref="Z13" si="3">SUM(Z12:Z12)</f>
        <v>0</v>
      </c>
      <c r="AA13" s="14">
        <f t="shared" ref="AA13" si="4">SUM(AA12:AA12)</f>
        <v>0</v>
      </c>
      <c r="AB13" s="14">
        <f t="shared" ref="AB13" si="5">SUM(AB12:AB12)</f>
        <v>0</v>
      </c>
      <c r="AC13" s="76">
        <f t="shared" ref="AC13" si="6">SUM(AC12:AC12)</f>
        <v>0</v>
      </c>
      <c r="AD13" s="91"/>
      <c r="AE13" s="92"/>
      <c r="AF13" s="92"/>
      <c r="AG13" s="92"/>
      <c r="AH13" s="92"/>
      <c r="AI13" s="92"/>
      <c r="AJ13" s="93"/>
      <c r="AK13" s="94"/>
      <c r="AL13" s="95"/>
      <c r="AM13" s="95"/>
      <c r="AN13" s="96"/>
    </row>
    <row r="14" spans="1:42">
      <c r="AD14" s="91"/>
      <c r="AE14" s="92"/>
      <c r="AF14" s="92"/>
      <c r="AG14" s="92"/>
      <c r="AH14" s="92"/>
      <c r="AI14" s="92"/>
      <c r="AJ14" s="93"/>
      <c r="AK14" s="97"/>
      <c r="AL14" s="95"/>
      <c r="AM14" s="95"/>
      <c r="AN14" s="96"/>
    </row>
    <row r="15" spans="1:42">
      <c r="AD15" s="91"/>
      <c r="AE15" s="92"/>
      <c r="AF15" s="92"/>
      <c r="AG15" s="92"/>
      <c r="AH15" s="92"/>
      <c r="AI15" s="92"/>
      <c r="AJ15" s="93"/>
      <c r="AK15" s="97"/>
      <c r="AL15" s="95"/>
      <c r="AM15" s="95"/>
      <c r="AN15" s="96"/>
    </row>
    <row r="16" spans="1:42">
      <c r="AD16" s="91"/>
      <c r="AE16" s="92"/>
      <c r="AF16" s="92"/>
      <c r="AG16" s="92"/>
      <c r="AH16" s="92"/>
      <c r="AI16" s="92"/>
      <c r="AJ16" s="93"/>
      <c r="AK16" s="97"/>
      <c r="AL16" s="95"/>
      <c r="AM16" s="95"/>
      <c r="AN16" s="96"/>
    </row>
    <row r="17" spans="2:40" ht="15.75" thickBot="1">
      <c r="AD17" s="98"/>
      <c r="AE17" s="99"/>
      <c r="AF17" s="99"/>
      <c r="AG17" s="99"/>
      <c r="AH17" s="99"/>
      <c r="AI17" s="99"/>
      <c r="AJ17" s="100"/>
      <c r="AK17" s="101"/>
      <c r="AL17" s="102"/>
      <c r="AM17" s="102"/>
      <c r="AN17" s="103"/>
    </row>
    <row r="18" spans="2:40">
      <c r="B18" s="45"/>
    </row>
    <row r="19" spans="2:40">
      <c r="B19" s="45"/>
    </row>
    <row r="43" spans="16:16">
      <c r="P43" s="6"/>
    </row>
  </sheetData>
  <sheetProtection algorithmName="SHA-512" hashValue="l52r9fDHL4LfmRT955SBFUHfXhhBPXps21YlGWwK57FkR2T43I+O5XlOHEh3dQRHZOffXSWHuA9SKnZj/YS4JQ==" saltValue="CI+UWNw1seQJvEbQ8Ne5nQ==" spinCount="100000" sheet="1" objects="1" scenarios="1"/>
  <mergeCells count="37">
    <mergeCell ref="AM9:AM11"/>
    <mergeCell ref="AN9:AN11"/>
    <mergeCell ref="AD7:AN8"/>
    <mergeCell ref="A7:A11"/>
    <mergeCell ref="C7:C11"/>
    <mergeCell ref="D10:F10"/>
    <mergeCell ref="G10:I10"/>
    <mergeCell ref="B7:B11"/>
    <mergeCell ref="W7:W11"/>
    <mergeCell ref="D9:I9"/>
    <mergeCell ref="J9:O9"/>
    <mergeCell ref="J10:L10"/>
    <mergeCell ref="M10:O10"/>
    <mergeCell ref="P9:P11"/>
    <mergeCell ref="Q9:S10"/>
    <mergeCell ref="T9:V10"/>
    <mergeCell ref="A1:F1"/>
    <mergeCell ref="G1:N1"/>
    <mergeCell ref="A4:B4"/>
    <mergeCell ref="A5:B5"/>
    <mergeCell ref="L4:M4"/>
    <mergeCell ref="C4:J4"/>
    <mergeCell ref="A3:B3"/>
    <mergeCell ref="C5:M5"/>
    <mergeCell ref="AL9:AL11"/>
    <mergeCell ref="X9:Z10"/>
    <mergeCell ref="AA9:AC10"/>
    <mergeCell ref="D7:V8"/>
    <mergeCell ref="X7:AC8"/>
    <mergeCell ref="AK9:AK11"/>
    <mergeCell ref="AD9:AD11"/>
    <mergeCell ref="AE9:AE11"/>
    <mergeCell ref="AF9:AF11"/>
    <mergeCell ref="AG9:AG11"/>
    <mergeCell ref="AH9:AH11"/>
    <mergeCell ref="AI9:AI11"/>
    <mergeCell ref="AJ9:AJ11"/>
  </mergeCells>
  <dataValidations count="1">
    <dataValidation type="whole" operator="greaterThanOrEqual" allowBlank="1" showInputMessage="1" showErrorMessage="1" sqref="D12:O12" xr:uid="{00000000-0002-0000-0200-000001000000}">
      <formula1>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CODIS!$I$2:$I$379</xm:f>
          </x14:formula1>
          <xm:sqref>C3</xm:sqref>
        </x14:dataValidation>
        <x14:dataValidation type="list" allowBlank="1" showInputMessage="1" showErrorMessage="1" xr:uid="{C86CCF12-13C4-42CC-AEEC-7F27E095535C}">
          <x14:formula1>
            <xm:f>Full1!$B$2:$B$3</xm:f>
          </x14:formula1>
          <xm:sqref>AM12:AM17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14999847407452621"/>
  </sheetPr>
  <dimension ref="A1:P46"/>
  <sheetViews>
    <sheetView zoomScale="80" zoomScaleNormal="80" workbookViewId="0">
      <selection activeCell="S15" sqref="S15"/>
    </sheetView>
  </sheetViews>
  <sheetFormatPr defaultRowHeight="15"/>
  <cols>
    <col min="1" max="1" width="25.85546875" style="5" customWidth="1"/>
    <col min="2" max="2" width="33.140625" style="5" customWidth="1"/>
    <col min="3" max="3" width="9.85546875" style="5" customWidth="1"/>
    <col min="4" max="4" width="12.5703125" style="5" customWidth="1"/>
    <col min="5" max="5" width="24.42578125" style="5" customWidth="1"/>
    <col min="6" max="6" width="19.140625" style="5" customWidth="1"/>
    <col min="7" max="7" width="14.85546875" style="5" customWidth="1"/>
    <col min="8" max="8" width="12.7109375" style="5" customWidth="1"/>
    <col min="9" max="9" width="11.42578125" style="5" customWidth="1"/>
    <col min="10" max="10" width="12.140625" style="5" customWidth="1"/>
    <col min="11" max="11" width="12.42578125" style="5" customWidth="1"/>
    <col min="12" max="12" width="14.85546875" style="5" customWidth="1"/>
    <col min="13" max="16384" width="9.140625" style="5"/>
  </cols>
  <sheetData>
    <row r="1" spans="1:15">
      <c r="A1" s="19" t="s">
        <v>915</v>
      </c>
      <c r="B1" s="19"/>
      <c r="C1" s="19"/>
      <c r="D1" s="19"/>
      <c r="E1" s="19"/>
      <c r="F1" s="19"/>
      <c r="G1" s="19"/>
      <c r="H1" s="19"/>
      <c r="I1" s="20"/>
      <c r="J1" s="20"/>
      <c r="K1" s="20"/>
      <c r="L1" s="20"/>
      <c r="M1" s="21"/>
      <c r="N1" s="20"/>
      <c r="O1" s="20"/>
    </row>
    <row r="2" spans="1:15">
      <c r="A2" s="4"/>
      <c r="B2" s="4"/>
      <c r="C2" s="4"/>
      <c r="D2" s="4"/>
      <c r="E2" s="4"/>
      <c r="F2" s="4"/>
      <c r="G2" s="4"/>
      <c r="H2" s="4"/>
      <c r="I2" s="4"/>
      <c r="J2" s="4"/>
      <c r="K2" s="4"/>
      <c r="L2" s="4"/>
      <c r="M2" s="4"/>
      <c r="N2" s="4"/>
      <c r="O2" s="4"/>
    </row>
    <row r="3" spans="1:15">
      <c r="A3" s="104" t="s">
        <v>651</v>
      </c>
      <c r="B3" s="192" t="str">
        <f>'DADES LABORALS FINAL PROJECTE'!C4</f>
        <v>Planifica i Creix, SLL</v>
      </c>
      <c r="C3" s="193"/>
      <c r="D3" s="104" t="s">
        <v>691</v>
      </c>
      <c r="E3" s="105" t="str">
        <f>'DADES LABORALS FINAL PROJECTE'!L4</f>
        <v>B75639807</v>
      </c>
      <c r="F3" s="36"/>
      <c r="G3" s="36"/>
      <c r="H3" s="36"/>
      <c r="I3" s="22"/>
      <c r="J3" s="23"/>
      <c r="K3" s="22"/>
      <c r="L3" s="22"/>
      <c r="M3" s="22"/>
      <c r="N3" s="22"/>
      <c r="O3" s="22"/>
    </row>
    <row r="4" spans="1:15">
      <c r="A4" s="104" t="s">
        <v>653</v>
      </c>
      <c r="B4" s="192" t="str">
        <f>'DADES LABORALS FINAL PROJECTE'!C5</f>
        <v>INNOVESS</v>
      </c>
      <c r="C4" s="192"/>
      <c r="D4" s="192"/>
      <c r="E4" s="193"/>
      <c r="F4" s="37"/>
      <c r="G4" s="37"/>
      <c r="H4" s="37"/>
      <c r="I4" s="22"/>
      <c r="J4" s="23"/>
      <c r="K4" s="22"/>
      <c r="L4" s="22"/>
      <c r="M4" s="22"/>
      <c r="N4" s="22"/>
      <c r="O4" s="22"/>
    </row>
    <row r="5" spans="1:15" s="34" customFormat="1" ht="36" customHeight="1">
      <c r="A5" s="106" t="s">
        <v>902</v>
      </c>
      <c r="B5" s="107" t="s">
        <v>903</v>
      </c>
      <c r="C5" s="202"/>
      <c r="D5" s="203"/>
      <c r="E5" s="204"/>
      <c r="F5" s="22"/>
      <c r="G5" s="22"/>
      <c r="H5" s="22"/>
      <c r="I5" s="22"/>
      <c r="J5" s="22"/>
      <c r="K5" s="22"/>
      <c r="L5" s="22"/>
      <c r="M5" s="22"/>
      <c r="N5" s="22"/>
      <c r="O5" s="22"/>
    </row>
    <row r="6" spans="1:15">
      <c r="A6" s="191" t="s">
        <v>901</v>
      </c>
      <c r="B6" s="191"/>
      <c r="C6" s="191"/>
      <c r="D6" s="191"/>
      <c r="E6" s="191"/>
      <c r="F6" s="191"/>
      <c r="G6" s="191"/>
      <c r="H6" s="191"/>
      <c r="I6" s="4"/>
      <c r="J6" s="4"/>
      <c r="K6" s="4"/>
      <c r="L6" s="4"/>
      <c r="M6" s="4"/>
      <c r="N6" s="4"/>
      <c r="O6" s="4"/>
    </row>
    <row r="7" spans="1:15" ht="23.1" customHeight="1">
      <c r="A7" s="191"/>
      <c r="B7" s="191"/>
      <c r="C7" s="191"/>
      <c r="D7" s="191"/>
      <c r="E7" s="191"/>
      <c r="F7" s="191"/>
      <c r="G7" s="191"/>
      <c r="H7" s="191"/>
      <c r="I7" s="4"/>
      <c r="J7" s="4"/>
      <c r="K7" s="4"/>
      <c r="L7" s="4"/>
      <c r="M7" s="4"/>
      <c r="N7" s="4"/>
      <c r="O7" s="4"/>
    </row>
    <row r="8" spans="1:15" ht="15.75" thickBot="1">
      <c r="A8" s="4"/>
      <c r="B8" s="4"/>
      <c r="C8" s="4"/>
      <c r="D8" s="4"/>
      <c r="E8" s="4"/>
      <c r="F8" s="4"/>
      <c r="G8" s="4"/>
      <c r="H8" s="4"/>
      <c r="I8" s="4"/>
      <c r="J8" s="4"/>
      <c r="K8" s="4"/>
    </row>
    <row r="9" spans="1:15" ht="24.95" customHeight="1" thickBot="1">
      <c r="A9" s="197" t="s">
        <v>692</v>
      </c>
      <c r="B9" s="198" t="s">
        <v>693</v>
      </c>
      <c r="C9" s="200" t="s">
        <v>694</v>
      </c>
      <c r="D9" s="201"/>
      <c r="E9" s="194" t="s">
        <v>695</v>
      </c>
      <c r="F9" s="195"/>
      <c r="G9" s="195"/>
      <c r="H9" s="195"/>
      <c r="I9" s="205" t="s">
        <v>696</v>
      </c>
      <c r="J9" s="205" t="s">
        <v>701</v>
      </c>
      <c r="K9" s="205" t="s">
        <v>697</v>
      </c>
      <c r="L9" s="205" t="s">
        <v>916</v>
      </c>
    </row>
    <row r="10" spans="1:15" ht="45.75" thickBot="1">
      <c r="A10" s="181"/>
      <c r="B10" s="199"/>
      <c r="C10" s="50" t="s">
        <v>698</v>
      </c>
      <c r="D10" s="51" t="s">
        <v>699</v>
      </c>
      <c r="E10" s="46" t="s">
        <v>898</v>
      </c>
      <c r="F10" s="47" t="s">
        <v>899</v>
      </c>
      <c r="G10" s="47" t="s">
        <v>700</v>
      </c>
      <c r="H10" s="63" t="s">
        <v>900</v>
      </c>
      <c r="I10" s="206"/>
      <c r="J10" s="206"/>
      <c r="K10" s="206"/>
      <c r="L10" s="206"/>
    </row>
    <row r="11" spans="1:15" ht="15.75" thickBot="1">
      <c r="A11" s="48"/>
      <c r="B11" s="49"/>
      <c r="C11" s="25"/>
      <c r="D11" s="25"/>
      <c r="E11" s="43"/>
      <c r="F11" s="43"/>
      <c r="G11" s="43"/>
      <c r="H11" s="64"/>
      <c r="I11" s="66">
        <f t="shared" ref="I11:I30" si="0">+SUM(E11:H11)</f>
        <v>0</v>
      </c>
      <c r="J11" s="26"/>
      <c r="K11" s="77">
        <f>+IF(I11=0,0%,I11/J11)</f>
        <v>0</v>
      </c>
      <c r="L11" s="207"/>
    </row>
    <row r="12" spans="1:15" ht="15.75" thickBot="1">
      <c r="A12" s="24"/>
      <c r="B12" s="49"/>
      <c r="C12" s="25"/>
      <c r="D12" s="25"/>
      <c r="E12" s="44"/>
      <c r="F12" s="44"/>
      <c r="G12" s="44"/>
      <c r="H12" s="65"/>
      <c r="I12" s="66">
        <f t="shared" si="0"/>
        <v>0</v>
      </c>
      <c r="J12" s="26"/>
      <c r="K12" s="77">
        <f t="shared" ref="K12:K29" si="1">+IF(I12=0,0%,I12/J12)</f>
        <v>0</v>
      </c>
      <c r="L12" s="208"/>
    </row>
    <row r="13" spans="1:15" ht="15.75" thickBot="1">
      <c r="A13" s="24"/>
      <c r="B13" s="49"/>
      <c r="C13" s="25"/>
      <c r="D13" s="25"/>
      <c r="E13" s="43"/>
      <c r="F13" s="43"/>
      <c r="G13" s="43"/>
      <c r="H13" s="65"/>
      <c r="I13" s="66">
        <f t="shared" si="0"/>
        <v>0</v>
      </c>
      <c r="J13" s="26"/>
      <c r="K13" s="77">
        <f t="shared" si="1"/>
        <v>0</v>
      </c>
      <c r="L13" s="208"/>
    </row>
    <row r="14" spans="1:15" ht="15.75" thickBot="1">
      <c r="A14" s="24"/>
      <c r="B14" s="49"/>
      <c r="C14" s="25"/>
      <c r="D14" s="25"/>
      <c r="E14" s="44"/>
      <c r="F14" s="44"/>
      <c r="G14" s="44"/>
      <c r="H14" s="65"/>
      <c r="I14" s="66">
        <f t="shared" si="0"/>
        <v>0</v>
      </c>
      <c r="J14" s="26"/>
      <c r="K14" s="77">
        <f t="shared" si="1"/>
        <v>0</v>
      </c>
      <c r="L14" s="208"/>
    </row>
    <row r="15" spans="1:15" ht="15.75" thickBot="1">
      <c r="A15" s="24"/>
      <c r="B15" s="49"/>
      <c r="C15" s="25"/>
      <c r="D15" s="25"/>
      <c r="E15" s="43"/>
      <c r="F15" s="43"/>
      <c r="G15" s="43"/>
      <c r="H15" s="65"/>
      <c r="I15" s="66">
        <f t="shared" si="0"/>
        <v>0</v>
      </c>
      <c r="J15" s="26"/>
      <c r="K15" s="77">
        <f t="shared" si="1"/>
        <v>0</v>
      </c>
      <c r="L15" s="208"/>
    </row>
    <row r="16" spans="1:15" ht="15.75" thickBot="1">
      <c r="A16" s="24"/>
      <c r="B16" s="49"/>
      <c r="C16" s="25"/>
      <c r="D16" s="25"/>
      <c r="E16" s="44"/>
      <c r="F16" s="44"/>
      <c r="G16" s="44"/>
      <c r="H16" s="65"/>
      <c r="I16" s="66">
        <f t="shared" si="0"/>
        <v>0</v>
      </c>
      <c r="J16" s="26"/>
      <c r="K16" s="77">
        <f>+IF(I16=0,0%,I16/J16)</f>
        <v>0</v>
      </c>
      <c r="L16" s="208"/>
    </row>
    <row r="17" spans="1:16" ht="15.75" thickBot="1">
      <c r="A17" s="24"/>
      <c r="B17" s="49"/>
      <c r="C17" s="25"/>
      <c r="D17" s="25"/>
      <c r="E17" s="43"/>
      <c r="F17" s="43"/>
      <c r="G17" s="43"/>
      <c r="H17" s="65"/>
      <c r="I17" s="66">
        <f t="shared" si="0"/>
        <v>0</v>
      </c>
      <c r="J17" s="26"/>
      <c r="K17" s="77">
        <f t="shared" si="1"/>
        <v>0</v>
      </c>
      <c r="L17" s="208"/>
    </row>
    <row r="18" spans="1:16" ht="15.75" thickBot="1">
      <c r="A18" s="24"/>
      <c r="B18" s="49"/>
      <c r="C18" s="25"/>
      <c r="D18" s="25"/>
      <c r="E18" s="44"/>
      <c r="F18" s="44"/>
      <c r="G18" s="44"/>
      <c r="H18" s="65"/>
      <c r="I18" s="66">
        <f t="shared" si="0"/>
        <v>0</v>
      </c>
      <c r="J18" s="26"/>
      <c r="K18" s="77">
        <f t="shared" si="1"/>
        <v>0</v>
      </c>
      <c r="L18" s="208"/>
    </row>
    <row r="19" spans="1:16" ht="15.75" thickBot="1">
      <c r="A19" s="24"/>
      <c r="B19" s="49"/>
      <c r="C19" s="25"/>
      <c r="D19" s="25"/>
      <c r="E19" s="43"/>
      <c r="F19" s="43"/>
      <c r="G19" s="43"/>
      <c r="H19" s="65"/>
      <c r="I19" s="66">
        <f t="shared" si="0"/>
        <v>0</v>
      </c>
      <c r="J19" s="26"/>
      <c r="K19" s="77">
        <f t="shared" si="1"/>
        <v>0</v>
      </c>
      <c r="L19" s="208"/>
    </row>
    <row r="20" spans="1:16" ht="15.75" thickBot="1">
      <c r="A20" s="24"/>
      <c r="B20" s="49"/>
      <c r="C20" s="25"/>
      <c r="D20" s="25"/>
      <c r="E20" s="44"/>
      <c r="F20" s="44"/>
      <c r="G20" s="44"/>
      <c r="H20" s="65"/>
      <c r="I20" s="66">
        <f t="shared" si="0"/>
        <v>0</v>
      </c>
      <c r="J20" s="26"/>
      <c r="K20" s="77">
        <f t="shared" si="1"/>
        <v>0</v>
      </c>
      <c r="L20" s="208"/>
    </row>
    <row r="21" spans="1:16" ht="15.75" thickBot="1">
      <c r="A21" s="24"/>
      <c r="B21" s="49"/>
      <c r="C21" s="25"/>
      <c r="D21" s="25"/>
      <c r="E21" s="43"/>
      <c r="F21" s="43"/>
      <c r="G21" s="43"/>
      <c r="H21" s="65"/>
      <c r="I21" s="66">
        <f t="shared" si="0"/>
        <v>0</v>
      </c>
      <c r="J21" s="26"/>
      <c r="K21" s="77">
        <f t="shared" si="1"/>
        <v>0</v>
      </c>
      <c r="L21" s="208"/>
    </row>
    <row r="22" spans="1:16" ht="15.75" thickBot="1">
      <c r="A22" s="24"/>
      <c r="B22" s="49"/>
      <c r="C22" s="25"/>
      <c r="D22" s="25"/>
      <c r="E22" s="44"/>
      <c r="F22" s="44"/>
      <c r="G22" s="44"/>
      <c r="H22" s="65"/>
      <c r="I22" s="66">
        <f t="shared" si="0"/>
        <v>0</v>
      </c>
      <c r="J22" s="26"/>
      <c r="K22" s="77">
        <f t="shared" si="1"/>
        <v>0</v>
      </c>
      <c r="L22" s="208"/>
    </row>
    <row r="23" spans="1:16" ht="15.75" thickBot="1">
      <c r="A23" s="24"/>
      <c r="B23" s="49"/>
      <c r="C23" s="25"/>
      <c r="D23" s="25"/>
      <c r="E23" s="43"/>
      <c r="F23" s="43"/>
      <c r="G23" s="43"/>
      <c r="H23" s="65"/>
      <c r="I23" s="66">
        <f t="shared" si="0"/>
        <v>0</v>
      </c>
      <c r="J23" s="26"/>
      <c r="K23" s="77">
        <f t="shared" si="1"/>
        <v>0</v>
      </c>
      <c r="L23" s="208"/>
    </row>
    <row r="24" spans="1:16" ht="15.75" thickBot="1">
      <c r="A24" s="24"/>
      <c r="B24" s="49"/>
      <c r="C24" s="25"/>
      <c r="D24" s="25"/>
      <c r="E24" s="44"/>
      <c r="F24" s="44"/>
      <c r="G24" s="44"/>
      <c r="H24" s="65"/>
      <c r="I24" s="66">
        <f t="shared" si="0"/>
        <v>0</v>
      </c>
      <c r="J24" s="26"/>
      <c r="K24" s="77">
        <f t="shared" si="1"/>
        <v>0</v>
      </c>
      <c r="L24" s="208"/>
    </row>
    <row r="25" spans="1:16" ht="15.75" thickBot="1">
      <c r="A25" s="24"/>
      <c r="B25" s="49"/>
      <c r="C25" s="25"/>
      <c r="D25" s="25"/>
      <c r="E25" s="43"/>
      <c r="F25" s="43"/>
      <c r="G25" s="43"/>
      <c r="H25" s="65"/>
      <c r="I25" s="66">
        <f t="shared" si="0"/>
        <v>0</v>
      </c>
      <c r="J25" s="26"/>
      <c r="K25" s="77">
        <f t="shared" si="1"/>
        <v>0</v>
      </c>
      <c r="L25" s="208"/>
    </row>
    <row r="26" spans="1:16" ht="15.75" thickBot="1">
      <c r="A26" s="24"/>
      <c r="B26" s="49"/>
      <c r="C26" s="25"/>
      <c r="D26" s="25"/>
      <c r="E26" s="44"/>
      <c r="F26" s="44"/>
      <c r="G26" s="44"/>
      <c r="H26" s="65"/>
      <c r="I26" s="66">
        <f t="shared" si="0"/>
        <v>0</v>
      </c>
      <c r="J26" s="26"/>
      <c r="K26" s="77">
        <f t="shared" si="1"/>
        <v>0</v>
      </c>
      <c r="L26" s="208"/>
    </row>
    <row r="27" spans="1:16" ht="15.75" thickBot="1">
      <c r="A27" s="24"/>
      <c r="B27" s="49"/>
      <c r="C27" s="25"/>
      <c r="D27" s="25"/>
      <c r="E27" s="43"/>
      <c r="F27" s="43"/>
      <c r="G27" s="43"/>
      <c r="H27" s="65"/>
      <c r="I27" s="66">
        <f t="shared" si="0"/>
        <v>0</v>
      </c>
      <c r="J27" s="26"/>
      <c r="K27" s="77">
        <f>+IF(I27=0,0%,I27/J27)</f>
        <v>0</v>
      </c>
      <c r="L27" s="208"/>
      <c r="P27" s="112"/>
    </row>
    <row r="28" spans="1:16" ht="15.75" thickBot="1">
      <c r="A28" s="24"/>
      <c r="B28" s="49"/>
      <c r="C28" s="25"/>
      <c r="D28" s="25"/>
      <c r="E28" s="44"/>
      <c r="F28" s="44"/>
      <c r="G28" s="44"/>
      <c r="H28" s="65"/>
      <c r="I28" s="66">
        <f t="shared" si="0"/>
        <v>0</v>
      </c>
      <c r="J28" s="26"/>
      <c r="K28" s="77">
        <f>+IF(I28=0,0%,I28/J28)</f>
        <v>0</v>
      </c>
      <c r="L28" s="208"/>
    </row>
    <row r="29" spans="1:16" ht="15.75" thickBot="1">
      <c r="A29" s="24"/>
      <c r="B29" s="49"/>
      <c r="C29" s="25"/>
      <c r="D29" s="25"/>
      <c r="E29" s="43"/>
      <c r="F29" s="43"/>
      <c r="G29" s="43"/>
      <c r="H29" s="65"/>
      <c r="I29" s="66">
        <f t="shared" si="0"/>
        <v>0</v>
      </c>
      <c r="J29" s="26"/>
      <c r="K29" s="77">
        <f t="shared" si="1"/>
        <v>0</v>
      </c>
      <c r="L29" s="208"/>
    </row>
    <row r="30" spans="1:16" ht="15.75" thickBot="1">
      <c r="A30" s="24"/>
      <c r="B30" s="49"/>
      <c r="C30" s="25"/>
      <c r="D30" s="25"/>
      <c r="E30" s="44"/>
      <c r="F30" s="44"/>
      <c r="G30" s="44"/>
      <c r="H30" s="65"/>
      <c r="I30" s="66">
        <f t="shared" si="0"/>
        <v>0</v>
      </c>
      <c r="J30" s="26"/>
      <c r="K30" s="77">
        <f>+IF(I30=0,0%,I30/J30)</f>
        <v>0</v>
      </c>
      <c r="L30" s="208"/>
    </row>
    <row r="31" spans="1:16" ht="15.75" thickBot="1">
      <c r="A31" s="196"/>
      <c r="B31" s="196"/>
      <c r="C31" s="196"/>
      <c r="D31" s="196"/>
      <c r="E31" s="52">
        <f>+SUM(E11:E30)</f>
        <v>0</v>
      </c>
      <c r="F31" s="52">
        <f t="shared" ref="F31:H31" si="2">+SUM(F11:F30)</f>
        <v>0</v>
      </c>
      <c r="G31" s="52">
        <f t="shared" si="2"/>
        <v>0</v>
      </c>
      <c r="H31" s="38">
        <f t="shared" si="2"/>
        <v>0</v>
      </c>
      <c r="I31" s="35">
        <f>+SUM(I11:I30)</f>
        <v>0</v>
      </c>
      <c r="J31" s="35">
        <f>+SUM(J11:J30)</f>
        <v>0</v>
      </c>
      <c r="K31" s="78">
        <f>+IF(I31=0,0%,I31/J31)</f>
        <v>0</v>
      </c>
      <c r="L31" s="209"/>
    </row>
    <row r="33" spans="1:4" ht="15.75" thickBot="1">
      <c r="A33" s="5" t="s">
        <v>917</v>
      </c>
    </row>
    <row r="34" spans="1:4">
      <c r="A34" s="188" t="s">
        <v>918</v>
      </c>
      <c r="B34" s="189"/>
      <c r="C34" s="190"/>
    </row>
    <row r="35" spans="1:4" s="111" customFormat="1">
      <c r="A35" s="108" t="s">
        <v>655</v>
      </c>
      <c r="B35" s="109" t="s">
        <v>919</v>
      </c>
      <c r="C35" s="110" t="s">
        <v>920</v>
      </c>
    </row>
    <row r="36" spans="1:4">
      <c r="A36" s="91"/>
      <c r="B36" s="92"/>
      <c r="C36" s="96"/>
      <c r="D36" s="79" t="e">
        <f>C36/F31</f>
        <v>#DIV/0!</v>
      </c>
    </row>
    <row r="37" spans="1:4">
      <c r="A37" s="91"/>
      <c r="B37" s="92"/>
      <c r="C37" s="96"/>
      <c r="D37" s="79"/>
    </row>
    <row r="38" spans="1:4">
      <c r="A38" s="91"/>
      <c r="B38" s="92"/>
      <c r="C38" s="96"/>
      <c r="D38" s="79"/>
    </row>
    <row r="39" spans="1:4">
      <c r="A39" s="91"/>
      <c r="B39" s="92"/>
      <c r="C39" s="96"/>
      <c r="D39" s="79"/>
    </row>
    <row r="40" spans="1:4">
      <c r="A40" s="91"/>
      <c r="B40" s="92"/>
      <c r="C40" s="96"/>
      <c r="D40" s="79"/>
    </row>
    <row r="41" spans="1:4">
      <c r="A41" s="91"/>
      <c r="B41" s="92"/>
      <c r="C41" s="96"/>
      <c r="D41" s="79"/>
    </row>
    <row r="42" spans="1:4">
      <c r="A42" s="91"/>
      <c r="B42" s="92"/>
      <c r="C42" s="96"/>
      <c r="D42" s="79"/>
    </row>
    <row r="43" spans="1:4">
      <c r="A43" s="91"/>
      <c r="B43" s="92"/>
      <c r="C43" s="96"/>
      <c r="D43" s="79"/>
    </row>
    <row r="44" spans="1:4">
      <c r="A44" s="91"/>
      <c r="B44" s="92"/>
      <c r="C44" s="96"/>
      <c r="D44" s="79"/>
    </row>
    <row r="45" spans="1:4">
      <c r="A45" s="91"/>
      <c r="B45" s="92"/>
      <c r="C45" s="96"/>
      <c r="D45" s="79"/>
    </row>
    <row r="46" spans="1:4" ht="15.75" thickBot="1">
      <c r="A46" s="98"/>
      <c r="B46" s="99"/>
      <c r="C46" s="103"/>
      <c r="D46" s="79"/>
    </row>
  </sheetData>
  <sheetProtection algorithmName="SHA-512" hashValue="abvIyZGllBY8zDzMq9xKL9G1o89EeLq/aPjTfzPrJEyAFX/TKXIefwlX3TUKP3IS7+NzHSWyJnIRoyptNPXW7A==" saltValue="PKrZbBBzVXAAeg3CqjqAng==" spinCount="100000" sheet="1" objects="1" scenarios="1"/>
  <mergeCells count="15">
    <mergeCell ref="L9:L10"/>
    <mergeCell ref="L11:L31"/>
    <mergeCell ref="I9:I10"/>
    <mergeCell ref="J9:J10"/>
    <mergeCell ref="K9:K10"/>
    <mergeCell ref="A34:C34"/>
    <mergeCell ref="A6:H7"/>
    <mergeCell ref="B3:C3"/>
    <mergeCell ref="B4:E4"/>
    <mergeCell ref="E9:H9"/>
    <mergeCell ref="A31:D31"/>
    <mergeCell ref="A9:A10"/>
    <mergeCell ref="B9:B10"/>
    <mergeCell ref="C9:D9"/>
    <mergeCell ref="C5:E5"/>
  </mergeCells>
  <dataValidations count="3">
    <dataValidation allowBlank="1" showInputMessage="1" showErrorMessage="1" error="Les dates de les actuacions han d'estar compreses entre el 01/07/2023 i el 30/06/2024_x000a_" sqref="E11:H30" xr:uid="{00000000-0002-0000-0500-000000000000}"/>
    <dataValidation type="textLength" operator="notEqual" allowBlank="1" showInputMessage="1" showErrorMessage="1" sqref="J3" xr:uid="{00000000-0002-0000-0500-000001000000}">
      <formula1>9</formula1>
    </dataValidation>
    <dataValidation type="date" allowBlank="1" showInputMessage="1" showErrorMessage="1" error="Les dates de les actuacions han d'estar compreses entre el 01/07/2023 i el 30/06/2024_x000a_" sqref="C11:D30" xr:uid="{00000000-0002-0000-0500-000002000000}">
      <formula1>45798</formula1>
      <formula2>46163</formula2>
    </dataValidation>
  </dataValidations>
  <pageMargins left="0.7" right="0.7" top="0.75" bottom="0.75" header="0.3" footer="0.3"/>
  <pageSetup paperSize="9" orientation="portrait" horizontalDpi="200" verticalDpi="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38938-0E05-49C3-97A7-998FCA5E376A}">
  <dimension ref="B2:B3"/>
  <sheetViews>
    <sheetView workbookViewId="0">
      <selection activeCell="K10" sqref="K10"/>
    </sheetView>
  </sheetViews>
  <sheetFormatPr defaultRowHeight="15"/>
  <sheetData>
    <row r="2" spans="2:2">
      <c r="B2" t="s">
        <v>910</v>
      </c>
    </row>
    <row r="3" spans="2:2">
      <c r="B3" t="s">
        <v>911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734C0D629FB94695CBAD3DF24F7E48" ma:contentTypeVersion="13" ma:contentTypeDescription="Crea un document nou" ma:contentTypeScope="" ma:versionID="6529bdb6a341e633d1cca7fdadd1f660">
  <xsd:schema xmlns:xsd="http://www.w3.org/2001/XMLSchema" xmlns:xs="http://www.w3.org/2001/XMLSchema" xmlns:p="http://schemas.microsoft.com/office/2006/metadata/properties" xmlns:ns3="bb5a4961-c461-4c09-8907-052e9377d00f" xmlns:ns4="04f85880-1e90-437c-b011-f9478f97cbf8" targetNamespace="http://schemas.microsoft.com/office/2006/metadata/properties" ma:root="true" ma:fieldsID="926ea332a16813cd274f4e91e2bd9799" ns3:_="" ns4:_="">
    <xsd:import namespace="bb5a4961-c461-4c09-8907-052e9377d00f"/>
    <xsd:import namespace="04f85880-1e90-437c-b011-f9478f97cbf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5a4961-c461-4c09-8907-052e9377d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f85880-1e90-437c-b011-f9478f97cbf8" elementFormDefault="qualified">
    <xsd:import namespace="http://schemas.microsoft.com/office/2006/documentManagement/types"/>
    <xsd:import namespace="http://schemas.microsoft.com/office/infopath/2007/PartnerControls"/>
    <xsd:element name="SharedWithUsers" ma:index="1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 compartit amb detalls" ma:internalName="SharedWithDetails" ma:readOnly="true">
      <xsd:simpleType>
        <xsd:restriction base="dms:Note">
          <xsd:maxLength value="255"/>
        </xsd:restriction>
      </xsd:simpleType>
    </xsd:element>
    <xsd:element name="SharingHintHash" ma:index="12" nillable="true" ma:displayName="Hash de la indicació per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29B592-41D7-48D5-96A3-7884F5FD0242}">
  <ds:schemaRefs>
    <ds:schemaRef ds:uri="http://purl.org/dc/elements/1.1/"/>
    <ds:schemaRef ds:uri="http://schemas.microsoft.com/office/2006/metadata/properties"/>
    <ds:schemaRef ds:uri="http://schemas.microsoft.com/office/2006/documentManagement/types"/>
    <ds:schemaRef ds:uri="bb5a4961-c461-4c09-8907-052e9377d00f"/>
    <ds:schemaRef ds:uri="http://purl.org/dc/terms/"/>
    <ds:schemaRef ds:uri="04f85880-1e90-437c-b011-f9478f97cbf8"/>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23CB21A-6F23-44A4-A44B-CFBB39FCC175}">
  <ds:schemaRefs>
    <ds:schemaRef ds:uri="http://schemas.microsoft.com/sharepoint/v3/contenttype/forms"/>
  </ds:schemaRefs>
</ds:datastoreItem>
</file>

<file path=customXml/itemProps3.xml><?xml version="1.0" encoding="utf-8"?>
<ds:datastoreItem xmlns:ds="http://schemas.openxmlformats.org/officeDocument/2006/customXml" ds:itemID="{5F01EE08-A9AF-4B43-B824-34B917A9DA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5a4961-c461-4c09-8907-052e9377d00f"/>
    <ds:schemaRef ds:uri="04f85880-1e90-437c-b011-f9478f97cb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5</vt:i4>
      </vt:variant>
      <vt:variant>
        <vt:lpstr>Intervals amb nom</vt:lpstr>
      </vt:variant>
      <vt:variant>
        <vt:i4>5</vt:i4>
      </vt:variant>
    </vt:vector>
  </HeadingPairs>
  <TitlesOfParts>
    <vt:vector size="10" baseType="lpstr">
      <vt:lpstr>Paràmetres</vt:lpstr>
      <vt:lpstr>CODIS</vt:lpstr>
      <vt:lpstr>DADES LABORALS FINAL PROJECTE</vt:lpstr>
      <vt:lpstr>RELACIÓ D'ACTUACIONS</vt:lpstr>
      <vt:lpstr>Full1</vt:lpstr>
      <vt:lpstr>Abast</vt:lpstr>
      <vt:lpstr>'DADES LABORALS FINAL PROJECTE'!Àrea_d'impressió</vt:lpstr>
      <vt:lpstr>comarca</vt:lpstr>
      <vt:lpstr>ENTITAT</vt:lpstr>
      <vt:lpstr>Municipi</vt:lpstr>
    </vt:vector>
  </TitlesOfParts>
  <Company>CTTI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Coy Robert, Eugènia</dc:creator>
  <cp:lastModifiedBy>Contreras Schez.Dela Serrana, Yolanda</cp:lastModifiedBy>
  <cp:revision/>
  <dcterms:created xsi:type="dcterms:W3CDTF">2017-07-31T09:20:39Z</dcterms:created>
  <dcterms:modified xsi:type="dcterms:W3CDTF">2026-04-07T09:15:25Z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0x01010023734C0D629FB94695CBAD3DF24F7E48</vt:lpwstr>
  </property>
</Properties>
</file>