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ervei de Foment\01_PROGRAMES SUBVENCIONS\11_XARXA TERRITORIAL\2023\L3_Projectes Suport_L4 Coordinacio 2023\Documentació\"/>
    </mc:Choice>
  </mc:AlternateContent>
  <bookViews>
    <workbookView xWindow="0" yWindow="228" windowWidth="19140" windowHeight="7248"/>
  </bookViews>
  <sheets>
    <sheet name="RESUM I PRESSUPOST" sheetId="1" r:id="rId1"/>
    <sheet name="DADES ENTITATS" sheetId="3" r:id="rId2"/>
    <sheet name="CODIS" sheetId="5" state="hidden" r:id="rId3"/>
  </sheets>
  <definedNames>
    <definedName name="Abast">CODIS!$E$2:$E$8</definedName>
    <definedName name="_xlnm.Print_Area" localSheetId="1">'DADES ENTITATS'!$A$1:$V$22</definedName>
    <definedName name="_xlnm.Print_Area" localSheetId="0">'RESUM I PRESSUPOST'!$A$1:$O$12</definedName>
    <definedName name="comarca">CODIS!$C$2:$C$43</definedName>
    <definedName name="ENTITAT">CODIS!$G$2:$G$3</definedName>
    <definedName name="Municipi">CODIS!$A$2:$A$600</definedName>
  </definedNames>
  <calcPr calcId="162913"/>
</workbook>
</file>

<file path=xl/calcChain.xml><?xml version="1.0" encoding="utf-8"?>
<calcChain xmlns="http://schemas.openxmlformats.org/spreadsheetml/2006/main">
  <c r="J9" i="1" l="1"/>
  <c r="L9" i="1" s="1"/>
  <c r="C11" i="3" l="1"/>
  <c r="B11" i="3"/>
  <c r="K3" i="3"/>
  <c r="C3" i="3"/>
  <c r="S21" i="3" l="1"/>
  <c r="R21" i="3"/>
  <c r="U20" i="3"/>
  <c r="V13" i="3" l="1"/>
  <c r="V15" i="3"/>
  <c r="V17" i="3"/>
  <c r="V19" i="3"/>
  <c r="V12" i="3"/>
  <c r="V14" i="3"/>
  <c r="V16" i="3"/>
  <c r="V18" i="3"/>
  <c r="V20" i="3"/>
  <c r="T12" i="3"/>
  <c r="T13" i="3"/>
  <c r="T14" i="3"/>
  <c r="T15" i="3"/>
  <c r="T16" i="3"/>
  <c r="T17" i="3"/>
  <c r="T18" i="3"/>
  <c r="T19" i="3"/>
  <c r="T20" i="3"/>
  <c r="T11" i="3"/>
  <c r="T21" i="3" l="1"/>
  <c r="T22" i="3" s="1"/>
  <c r="K11" i="1"/>
  <c r="S22" i="3" s="1"/>
  <c r="E11" i="1"/>
  <c r="F11" i="1"/>
  <c r="G11" i="1"/>
  <c r="H11" i="1"/>
  <c r="I11" i="1"/>
  <c r="D11" i="1"/>
  <c r="U18" i="3" l="1"/>
  <c r="U19" i="3"/>
  <c r="U12" i="3"/>
  <c r="U13" i="3"/>
  <c r="U14" i="3"/>
  <c r="U15" i="3"/>
  <c r="U16" i="3"/>
  <c r="U17" i="3"/>
  <c r="J8" i="1"/>
  <c r="J10" i="1"/>
  <c r="L10" i="1" s="1"/>
  <c r="J7" i="1"/>
  <c r="J11" i="1" l="1"/>
  <c r="H12" i="1" s="1"/>
  <c r="L7" i="1"/>
  <c r="L8" i="1"/>
  <c r="L11" i="1" l="1"/>
  <c r="L12" i="1" s="1"/>
  <c r="R22" i="3"/>
  <c r="U11" i="3"/>
  <c r="U21" i="3" s="1"/>
  <c r="U22" i="3" l="1"/>
</calcChain>
</file>

<file path=xl/sharedStrings.xml><?xml version="1.0" encoding="utf-8"?>
<sst xmlns="http://schemas.openxmlformats.org/spreadsheetml/2006/main" count="711" uniqueCount="689">
  <si>
    <t>NIF</t>
  </si>
  <si>
    <t>ENTITAT SOL·LICITANT</t>
  </si>
  <si>
    <t>NOM DEL PROJECTE</t>
  </si>
  <si>
    <t xml:space="preserve">Primes d’assegurances </t>
  </si>
  <si>
    <t>TOTAL</t>
  </si>
  <si>
    <t>MUNICIPI</t>
  </si>
  <si>
    <t>HOMES</t>
  </si>
  <si>
    <t>DONES</t>
  </si>
  <si>
    <t>&lt;25 ANYS</t>
  </si>
  <si>
    <t>ENTRE 25 I 54 ANYS</t>
  </si>
  <si>
    <t>&gt;54</t>
  </si>
  <si>
    <t>DATA 
INICI</t>
  </si>
  <si>
    <t>DATA
 FINAL</t>
  </si>
  <si>
    <t>Municipi</t>
  </si>
  <si>
    <t>Abrera</t>
  </si>
  <si>
    <t>Agramunt</t>
  </si>
  <si>
    <t>Aguilar De Segarra</t>
  </si>
  <si>
    <t>Aiguamúrcia</t>
  </si>
  <si>
    <t>Aiguaviva</t>
  </si>
  <si>
    <t>Aitona</t>
  </si>
  <si>
    <t>Albagés, L'</t>
  </si>
  <si>
    <t>Albatàrrec</t>
  </si>
  <si>
    <t>Albesa</t>
  </si>
  <si>
    <t>Albi, L'</t>
  </si>
  <si>
    <t>Albinyana</t>
  </si>
  <si>
    <t>Alcanar</t>
  </si>
  <si>
    <t>Alcanó</t>
  </si>
  <si>
    <t>Alcarràs</t>
  </si>
  <si>
    <t>Alcoletge</t>
  </si>
  <si>
    <t>Alcover</t>
  </si>
  <si>
    <t>Aldea, L'</t>
  </si>
  <si>
    <t>Aleixar, L'</t>
  </si>
  <si>
    <t>Alella</t>
  </si>
  <si>
    <t>Alfarràs</t>
  </si>
  <si>
    <t>Alfés</t>
  </si>
  <si>
    <t>Alforja</t>
  </si>
  <si>
    <t>Algerri</t>
  </si>
  <si>
    <t>Alguaire</t>
  </si>
  <si>
    <t>Alió</t>
  </si>
  <si>
    <t>Almacelles</t>
  </si>
  <si>
    <t>Almatret</t>
  </si>
  <si>
    <t>Almenar</t>
  </si>
  <si>
    <t>Almoster</t>
  </si>
  <si>
    <t>Alpicat</t>
  </si>
  <si>
    <t>Altafulla</t>
  </si>
  <si>
    <t>Ametlla De Mar, L'</t>
  </si>
  <si>
    <t>Ametlla Del Vallès, L'</t>
  </si>
  <si>
    <t>Ampolla, L'</t>
  </si>
  <si>
    <t>Amposta</t>
  </si>
  <si>
    <t>Anglès</t>
  </si>
  <si>
    <t>Anglesola</t>
  </si>
  <si>
    <t>Arbeca</t>
  </si>
  <si>
    <t>Arboç, L'</t>
  </si>
  <si>
    <t>Arbúcies</t>
  </si>
  <si>
    <t>Arenys De Mar</t>
  </si>
  <si>
    <t>Arenys De Munt</t>
  </si>
  <si>
    <t>Argelaguer</t>
  </si>
  <si>
    <t>Argentona</t>
  </si>
  <si>
    <t>Armentera, L'</t>
  </si>
  <si>
    <t>Arnes</t>
  </si>
  <si>
    <t>Artés</t>
  </si>
  <si>
    <t>Artesa De Lleida</t>
  </si>
  <si>
    <t>Artesa De Segre</t>
  </si>
  <si>
    <t>Ascó</t>
  </si>
  <si>
    <t>Aspa</t>
  </si>
  <si>
    <t>Avià</t>
  </si>
  <si>
    <t>Avinyó</t>
  </si>
  <si>
    <t>Avinyonet De Puigventós</t>
  </si>
  <si>
    <t>Badalona</t>
  </si>
  <si>
    <t>Badia Del Vallès</t>
  </si>
  <si>
    <t>Bagà</t>
  </si>
  <si>
    <t>Balaguer</t>
  </si>
  <si>
    <t>Balenyà</t>
  </si>
  <si>
    <t>Balsareny</t>
  </si>
  <si>
    <t>Banyoles</t>
  </si>
  <si>
    <t>Barberà De La Conca</t>
  </si>
  <si>
    <t>Barberà Del Vallès</t>
  </si>
  <si>
    <t>Barcelona</t>
  </si>
  <si>
    <t>Batea</t>
  </si>
  <si>
    <t>Begues</t>
  </si>
  <si>
    <t>Begur</t>
  </si>
  <si>
    <t>Belianes</t>
  </si>
  <si>
    <t>Bellaguarda</t>
  </si>
  <si>
    <t>Bellcaire D'Urgell</t>
  </si>
  <si>
    <t>Bell-Lloc D'Urgell</t>
  </si>
  <si>
    <t>Bellmunt Del Priorat</t>
  </si>
  <si>
    <t>Bellpuig</t>
  </si>
  <si>
    <t>Bellvei</t>
  </si>
  <si>
    <t>Bellver De Cerdanya</t>
  </si>
  <si>
    <t>Bellvís</t>
  </si>
  <si>
    <t>Benavent De Segrià</t>
  </si>
  <si>
    <t>Benissanet</t>
  </si>
  <si>
    <t>Berga</t>
  </si>
  <si>
    <t>Besalú</t>
  </si>
  <si>
    <t>Bescanó</t>
  </si>
  <si>
    <t>Bigues I Riells</t>
  </si>
  <si>
    <t>Bisbal De Falset, La</t>
  </si>
  <si>
    <t>Bisbal D'Empordà, La</t>
  </si>
  <si>
    <t>Blanes</t>
  </si>
  <si>
    <t>Bordils</t>
  </si>
  <si>
    <t>Borges Blanques, Les</t>
  </si>
  <si>
    <t>Borges Del Camp, Les</t>
  </si>
  <si>
    <t>Bot</t>
  </si>
  <si>
    <t>Botarell</t>
  </si>
  <si>
    <t>Bovera</t>
  </si>
  <si>
    <t>Bràfim</t>
  </si>
  <si>
    <t>Breda</t>
  </si>
  <si>
    <t>Brull, El</t>
  </si>
  <si>
    <t>Brunyola</t>
  </si>
  <si>
    <t>Cabacés</t>
  </si>
  <si>
    <t>Cabanelles</t>
  </si>
  <si>
    <t>Cabra Del Camp</t>
  </si>
  <si>
    <t>Cabrera D'Anoia</t>
  </si>
  <si>
    <t>Cabrera De Mar</t>
  </si>
  <si>
    <t>Calafell</t>
  </si>
  <si>
    <t>Calders</t>
  </si>
  <si>
    <t>Caldes De Montbui</t>
  </si>
  <si>
    <t>Calella</t>
  </si>
  <si>
    <t>Calldetenes</t>
  </si>
  <si>
    <t>Callús</t>
  </si>
  <si>
    <t>Calonge</t>
  </si>
  <si>
    <t>Camarasa</t>
  </si>
  <si>
    <t>Camarles</t>
  </si>
  <si>
    <t>Cambrils</t>
  </si>
  <si>
    <t>Campllong</t>
  </si>
  <si>
    <t>Camprodon</t>
  </si>
  <si>
    <t>Canet D'Adri</t>
  </si>
  <si>
    <t>Canet De Mar</t>
  </si>
  <si>
    <t>Canovelles</t>
  </si>
  <si>
    <t>Cànoves I Samalús</t>
  </si>
  <si>
    <t>Canyelles</t>
  </si>
  <si>
    <t>Capçanes</t>
  </si>
  <si>
    <t>Capolat</t>
  </si>
  <si>
    <t>Cardedeu</t>
  </si>
  <si>
    <t>Cardona</t>
  </si>
  <si>
    <t>Caseres</t>
  </si>
  <si>
    <t>Cassà De La Selva</t>
  </si>
  <si>
    <t>Casserres</t>
  </si>
  <si>
    <t>Castell De Mur</t>
  </si>
  <si>
    <t>Castellar Del Vallès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</si>
  <si>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</si>
  <si>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</si>
  <si>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</si>
  <si>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</si>
  <si>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</si>
  <si>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</si>
  <si>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Castellnou De Bages</t>
  </si>
  <si>
    <t>Castelló De Farfanya</t>
  </si>
  <si>
    <t>Castelló D'Empúries</t>
  </si>
  <si>
    <t>Castellolí</t>
  </si>
  <si>
    <t>Castell-Platja D'Aro</t>
  </si>
  <si>
    <t>Castellserà</t>
  </si>
  <si>
    <t>Castellterçol</t>
  </si>
  <si>
    <t>Castellvell Del Camp</t>
  </si>
  <si>
    <t>Castellví De La Marca</t>
  </si>
  <si>
    <t>Catllar, El</t>
  </si>
  <si>
    <t>Cellera De Ter, La</t>
  </si>
  <si>
    <t>Celrà</t>
  </si>
  <si>
    <t>Centelles</t>
  </si>
  <si>
    <t>Cercs</t>
  </si>
  <si>
    <t>Cerdanyola Del Vallès</t>
  </si>
  <si>
    <t>Cervelló</t>
  </si>
  <si>
    <t>Cervera</t>
  </si>
  <si>
    <t>Cervià De Les Garrigues</t>
  </si>
  <si>
    <t>Ciutadilla</t>
  </si>
  <si>
    <t>Cogul, El</t>
  </si>
  <si>
    <t>Collsuspina</t>
  </si>
  <si>
    <t>Constantí</t>
  </si>
  <si>
    <t>Copons</t>
  </si>
  <si>
    <t>Corbera De Llobregat</t>
  </si>
  <si>
    <t>Corbera D'Ebre</t>
  </si>
  <si>
    <t>Corbins</t>
  </si>
  <si>
    <t>Corçà</t>
  </si>
  <si>
    <t>Cornellà De Llobregat</t>
  </si>
  <si>
    <t>Cornudella De Montsant</t>
  </si>
  <si>
    <t>Cubelles</t>
  </si>
  <si>
    <t>Cubells</t>
  </si>
  <si>
    <t>Cunit</t>
  </si>
  <si>
    <t>Deltebre</t>
  </si>
  <si>
    <t>Dosrius</t>
  </si>
  <si>
    <t>Escala, L'</t>
  </si>
  <si>
    <t>Esparreguera</t>
  </si>
  <si>
    <t>Espinelves</t>
  </si>
  <si>
    <t>Espluga Calba, L'</t>
  </si>
  <si>
    <t>Espluga De Francolí, L'</t>
  </si>
  <si>
    <t>Esplugues De Llobregat</t>
  </si>
  <si>
    <t>Espolla</t>
  </si>
  <si>
    <t>Esponellà</t>
  </si>
  <si>
    <t>Estany, L'</t>
  </si>
  <si>
    <t>Falset</t>
  </si>
  <si>
    <t>Fatarella, La</t>
  </si>
  <si>
    <t>Figuera, La</t>
  </si>
  <si>
    <t>Figueres</t>
  </si>
  <si>
    <t>Figuerola Del Camp</t>
  </si>
  <si>
    <t>Flix</t>
  </si>
  <si>
    <t>Folgueroles</t>
  </si>
  <si>
    <t>Fonollosa</t>
  </si>
  <si>
    <t>Foradada</t>
  </si>
  <si>
    <t>Franqueses Del Vallès, Les</t>
  </si>
  <si>
    <t>Freginals</t>
  </si>
  <si>
    <t>Fuliola, La</t>
  </si>
  <si>
    <t>Fulleda</t>
  </si>
  <si>
    <t>Galera, La</t>
  </si>
  <si>
    <t>Gandesa</t>
  </si>
  <si>
    <t>Garcia</t>
  </si>
  <si>
    <t>Garidells, Els</t>
  </si>
  <si>
    <t>Garriga, La</t>
  </si>
  <si>
    <t>Garriguella</t>
  </si>
  <si>
    <t>Gavà</t>
  </si>
  <si>
    <t>Gelida</t>
  </si>
  <si>
    <t>Gimenells I El Pla De La Font</t>
  </si>
  <si>
    <t>Ginestar</t>
  </si>
  <si>
    <t>Girona</t>
  </si>
  <si>
    <t>Gironella</t>
  </si>
  <si>
    <t>Godall</t>
  </si>
  <si>
    <t>Golmés</t>
  </si>
  <si>
    <t>Granada, La</t>
  </si>
  <si>
    <t>Granadella, La</t>
  </si>
  <si>
    <t>Granera</t>
  </si>
  <si>
    <t>Granja D'Escarp, La</t>
  </si>
  <si>
    <t>Granollers</t>
  </si>
  <si>
    <t>Granyanella</t>
  </si>
  <si>
    <t>Granyena De Les Garrigues</t>
  </si>
  <si>
    <t>Gratallops</t>
  </si>
  <si>
    <t>Guardiola De Berguedà</t>
  </si>
  <si>
    <t>Guimerà</t>
  </si>
  <si>
    <t>Gurb</t>
  </si>
  <si>
    <t>Horta De Sant Joan</t>
  </si>
  <si>
    <t>Hospitalet De Llobregat, L'</t>
  </si>
  <si>
    <t>Hostalets De Pierola, Els</t>
  </si>
  <si>
    <t>Hostalric</t>
  </si>
  <si>
    <t>Igualada</t>
  </si>
  <si>
    <t>Isona I Conca Dellà</t>
  </si>
  <si>
    <t>Ivars D'Urgell</t>
  </si>
  <si>
    <t>Jafre</t>
  </si>
  <si>
    <t>Jonquera, La</t>
  </si>
  <si>
    <t>Juncosa</t>
  </si>
  <si>
    <t>Juneda</t>
  </si>
  <si>
    <t>Linyola</t>
  </si>
  <si>
    <t>Llagosta, La</t>
  </si>
  <si>
    <t>Llagostera</t>
  </si>
  <si>
    <t>Llançà</t>
  </si>
  <si>
    <t>Llardecans</t>
  </si>
  <si>
    <t>Lleida</t>
  </si>
  <si>
    <t>Llers</t>
  </si>
  <si>
    <t>Lles De Cerdanya</t>
  </si>
  <si>
    <t>Lliçà D'Amunt</t>
  </si>
  <si>
    <t>Lliçà De Vall</t>
  </si>
  <si>
    <t>Llinars Del Vallès</t>
  </si>
  <si>
    <t>Llorenç Del Penedès</t>
  </si>
  <si>
    <t>Lloret De Mar</t>
  </si>
  <si>
    <t>Lluçà</t>
  </si>
  <si>
    <t>Maçanet De Cabrenys</t>
  </si>
  <si>
    <t>Maçanet De La Selva</t>
  </si>
  <si>
    <t>Maià De Montcal</t>
  </si>
  <si>
    <t>Maials</t>
  </si>
  <si>
    <t>Maldà</t>
  </si>
  <si>
    <t>Malgrat De Mar</t>
  </si>
  <si>
    <t>Malla</t>
  </si>
  <si>
    <t>Manlleu</t>
  </si>
  <si>
    <t>Manresa</t>
  </si>
  <si>
    <t>Marçà</t>
  </si>
  <si>
    <t>Margalef</t>
  </si>
  <si>
    <t>Martorell</t>
  </si>
  <si>
    <t>Martorelles</t>
  </si>
  <si>
    <t>Mas De Barberans</t>
  </si>
  <si>
    <t>Masdenverge</t>
  </si>
  <si>
    <t>Masies De Voltregà, Les</t>
  </si>
  <si>
    <t>Masllorenç</t>
  </si>
  <si>
    <t>Masnou, El</t>
  </si>
  <si>
    <t>Maspujols</t>
  </si>
  <si>
    <t>Masquefa</t>
  </si>
  <si>
    <t>Masroig, El</t>
  </si>
  <si>
    <t>Massalcoreig</t>
  </si>
  <si>
    <t>Massanes</t>
  </si>
  <si>
    <t>Mataró</t>
  </si>
  <si>
    <t>Mediona</t>
  </si>
  <si>
    <t>Menàrguens</t>
  </si>
  <si>
    <t>Milà, El</t>
  </si>
  <si>
    <t>Miralcamp</t>
  </si>
  <si>
    <t>Miravet</t>
  </si>
  <si>
    <t>Moià</t>
  </si>
  <si>
    <t>Molar, El</t>
  </si>
  <si>
    <t>Molins De Rei</t>
  </si>
  <si>
    <t>Mollerussa</t>
  </si>
  <si>
    <t>Mollet De Peralada</t>
  </si>
  <si>
    <t>Mollet Del Vallès</t>
  </si>
  <si>
    <t>Molló</t>
  </si>
  <si>
    <t>Monistrol de Calders</t>
  </si>
  <si>
    <t>Monistrol De Montserrat</t>
  </si>
  <si>
    <t>Montblanc</t>
  </si>
  <si>
    <t>Montbrió Del Camp</t>
  </si>
  <si>
    <t>Montcada I Reixac</t>
  </si>
  <si>
    <t>Montellà I Martinet</t>
  </si>
  <si>
    <t>Montesquiu</t>
  </si>
  <si>
    <t>Montferrer I Castellbò</t>
  </si>
  <si>
    <t>Montgai</t>
  </si>
  <si>
    <t>Montgat</t>
  </si>
  <si>
    <t>Montmajor</t>
  </si>
  <si>
    <t>Montmell, El</t>
  </si>
  <si>
    <t>Montmeló</t>
  </si>
  <si>
    <t>Montoliu De Lleida</t>
  </si>
  <si>
    <t>Montoliu De Segarra</t>
  </si>
  <si>
    <t>Montornès Del Vallès</t>
  </si>
  <si>
    <t>Mont-Ras</t>
  </si>
  <si>
    <t>Mont-Roig Del Camp</t>
  </si>
  <si>
    <t>Móra D'Ebre</t>
  </si>
  <si>
    <t>Móra La Nova</t>
  </si>
  <si>
    <t>Morell, El</t>
  </si>
  <si>
    <t>Muntanyola</t>
  </si>
  <si>
    <t>Mura</t>
  </si>
  <si>
    <t>Nalec</t>
  </si>
  <si>
    <t>Navarcles</t>
  </si>
  <si>
    <t>Navàs</t>
  </si>
  <si>
    <t>Nou De Gaià, La</t>
  </si>
  <si>
    <t>Nulles</t>
  </si>
  <si>
    <t>Òdena</t>
  </si>
  <si>
    <t>Olèrdola</t>
  </si>
  <si>
    <t>Olesa De Montserrat</t>
  </si>
  <si>
    <t>Oliana</t>
  </si>
  <si>
    <t>Olius</t>
  </si>
  <si>
    <t>Olivella</t>
  </si>
  <si>
    <t>Olost</t>
  </si>
  <si>
    <t>Olot</t>
  </si>
  <si>
    <t>Olvan</t>
  </si>
  <si>
    <t>Omellons, Els</t>
  </si>
  <si>
    <t>Omells De Na Gaia, Els</t>
  </si>
  <si>
    <t>Os De Balaguer</t>
  </si>
  <si>
    <t>Ossó De Sió</t>
  </si>
  <si>
    <t>Pacs Del Penedès</t>
  </si>
  <si>
    <t>Palafolls</t>
  </si>
  <si>
    <t>Palafrugell</t>
  </si>
  <si>
    <t>Palamós</t>
  </si>
  <si>
    <t>Palau D'Anglesola, El</t>
  </si>
  <si>
    <t>Palau-Saverdera</t>
  </si>
  <si>
    <t>Palau-Solità I Plegamans</t>
  </si>
  <si>
    <t>Pallaresos, Els</t>
  </si>
  <si>
    <t>Pallejà</t>
  </si>
  <si>
    <t>Palma De Cervelló, La</t>
  </si>
  <si>
    <t>Palma D'Ebre, La</t>
  </si>
  <si>
    <t>Papiol, El</t>
  </si>
  <si>
    <t>Parets Del Vallès</t>
  </si>
  <si>
    <t>Pau</t>
  </si>
  <si>
    <t>Paüls</t>
  </si>
  <si>
    <t>Perafort</t>
  </si>
  <si>
    <t>Peralada</t>
  </si>
  <si>
    <t>Perelló, El</t>
  </si>
  <si>
    <t>Piera</t>
  </si>
  <si>
    <t>Pineda De Mar</t>
  </si>
  <si>
    <t>Pinell De Brai, El</t>
  </si>
  <si>
    <t>Pinell De Solsonès</t>
  </si>
  <si>
    <t>Pla Del Penedès, El</t>
  </si>
  <si>
    <t>Planes D'Hostoles, Les</t>
  </si>
  <si>
    <t>Poal, El</t>
  </si>
  <si>
    <t>Pobla De Cérvoles, La</t>
  </si>
  <si>
    <t>Pobla De Claramunt, La</t>
  </si>
  <si>
    <t>Pobla De Mafumet, La</t>
  </si>
  <si>
    <t>Pobla De Massaluca, La</t>
  </si>
  <si>
    <t>Pobla De Montornès, La</t>
  </si>
  <si>
    <t>Pobla De Segur, La</t>
  </si>
  <si>
    <t>Poboleda</t>
  </si>
  <si>
    <t>Polinyà</t>
  </si>
  <si>
    <t>Pont D'Armentera, El</t>
  </si>
  <si>
    <t>Pont De Molins</t>
  </si>
  <si>
    <t>Pont De Suert, El</t>
  </si>
  <si>
    <t>Pont De Vilomara I Rocafort, El</t>
  </si>
  <si>
    <t>Ponts</t>
  </si>
  <si>
    <t>Porqueres</t>
  </si>
  <si>
    <t>Porrera</t>
  </si>
  <si>
    <t>Pradell De La Teixeta</t>
  </si>
  <si>
    <t>Prades</t>
  </si>
  <si>
    <t>Prat De Llobregat, El</t>
  </si>
  <si>
    <t>Pratdip</t>
  </si>
  <si>
    <t>Prats De Lluçanès</t>
  </si>
  <si>
    <t>Premià De Dalt</t>
  </si>
  <si>
    <t>Premià De Mar</t>
  </si>
  <si>
    <t>Puigpelat</t>
  </si>
  <si>
    <t>Puig-Reig</t>
  </si>
  <si>
    <t>Puigverd De Lleida</t>
  </si>
  <si>
    <t>Pujalt</t>
  </si>
  <si>
    <t>Rabós</t>
  </si>
  <si>
    <t>Rajadell</t>
  </si>
  <si>
    <t>Rasquera</t>
  </si>
  <si>
    <t>Regencós</t>
  </si>
  <si>
    <t>Renau</t>
  </si>
  <si>
    <t>Reus</t>
  </si>
  <si>
    <t>Riba-Roja D'Ebre</t>
  </si>
  <si>
    <t>Ribes De Freser</t>
  </si>
  <si>
    <t>Riells I Viabrea</t>
  </si>
  <si>
    <t>Riera De Gaià, La</t>
  </si>
  <si>
    <t>Riner</t>
  </si>
  <si>
    <t>Ripoll</t>
  </si>
  <si>
    <t>Ripollet</t>
  </si>
  <si>
    <t>Riudarenes</t>
  </si>
  <si>
    <t>Riudecanyes</t>
  </si>
  <si>
    <t>Riudecols</t>
  </si>
  <si>
    <t>Riudellots De La Selva</t>
  </si>
  <si>
    <t>Riudoms</t>
  </si>
  <si>
    <t>Roca Del Vallès, La</t>
  </si>
  <si>
    <t>Roda De Barà</t>
  </si>
  <si>
    <t>Roda De Ter</t>
  </si>
  <si>
    <t>Roquetes</t>
  </si>
  <si>
    <t>Roses</t>
  </si>
  <si>
    <t>Rosselló</t>
  </si>
  <si>
    <t>Rubí</t>
  </si>
  <si>
    <t>Rubió</t>
  </si>
  <si>
    <t>Rupià</t>
  </si>
  <si>
    <t>Sabadell</t>
  </si>
  <si>
    <t>Sallent</t>
  </si>
  <si>
    <t>Salomó</t>
  </si>
  <si>
    <t>Salou</t>
  </si>
  <si>
    <t>Salt</t>
  </si>
  <si>
    <t>Sant Adrià De Besòs</t>
  </si>
  <si>
    <t>Sant Andreu De La Barca</t>
  </si>
  <si>
    <t>Sant Andreu De Llavaneres</t>
  </si>
  <si>
    <t>Sant Antoni De Vilamajor</t>
  </si>
  <si>
    <t>Sant Boi De Llobregat</t>
  </si>
  <si>
    <t>Sant Boi De Lluçanès</t>
  </si>
  <si>
    <t>Sant Carles De La Ràpita</t>
  </si>
  <si>
    <t>Sant Cebrià De Vallalta</t>
  </si>
  <si>
    <t>Sant Celoni</t>
  </si>
  <si>
    <t>Sant Climent De Llobregat</t>
  </si>
  <si>
    <t>Sant Climent Sescebes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</si>
  <si>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</si>
  <si>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</si>
  <si>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</si>
  <si>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</si>
  <si>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</si>
  <si>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Guíxols</t>
  </si>
  <si>
    <t>Sant Feliu De Llobregat</t>
  </si>
  <si>
    <t>Sant Feliu De Pallerols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</si>
  <si>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</si>
  <si>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</si>
  <si>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</si>
  <si>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</si>
  <si>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</si>
  <si>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Dels Domenys</t>
  </si>
  <si>
    <t>Sant Jaume D'Enveja</t>
  </si>
  <si>
    <t>Sant Joan De Les Abadesses</t>
  </si>
  <si>
    <t>Sant Joan De Vilatorrada</t>
  </si>
  <si>
    <t>Sant Joan Despí</t>
  </si>
  <si>
    <t>Sant Joan Les Fonts</t>
  </si>
  <si>
    <t>Sant Julià De Ramis</t>
  </si>
  <si>
    <t>Sant Just Desvern</t>
  </si>
  <si>
    <t>Sant Llorenç D'Hortons</t>
  </si>
  <si>
    <t>Sant Martí D'Albars</t>
  </si>
  <si>
    <t>Sant Martí De Centelles</t>
  </si>
  <si>
    <t>Sant Martí De Riucorb</t>
  </si>
  <si>
    <t>Sant Martí De Tous</t>
  </si>
  <si>
    <t>Sant Martí Sarroca</t>
  </si>
  <si>
    <t>Sant Miquel De Campmajor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</si>
  <si>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</si>
  <si>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</si>
  <si>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</si>
  <si>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</si>
  <si>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</si>
  <si>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</si>
  <si>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</si>
  <si>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</si>
  <si>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</si>
  <si>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</si>
  <si>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</si>
  <si>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</si>
  <si>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</si>
  <si>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</si>
  <si>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</si>
  <si>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Bàrbara</t>
  </si>
  <si>
    <t>Santa Coloma De Cervelló</t>
  </si>
  <si>
    <t>Santa Coloma De Farners</t>
  </si>
  <si>
    <t>Santa Coloma De Gramenet</t>
  </si>
  <si>
    <t>Santa Coloma De Queralt</t>
  </si>
  <si>
    <t>Santa Eulàlia De Riuprimer</t>
  </si>
  <si>
    <t>Santa Eulàlia De Ronçana</t>
  </si>
  <si>
    <t>Santa Margarida De Montbui</t>
  </si>
  <si>
    <t>Santa Margarida I Els Monjos</t>
  </si>
  <si>
    <t>Santa Maria De Corcó</t>
  </si>
  <si>
    <t>Santa Maria De Martorelles</t>
  </si>
  <si>
    <t>Santa Maria De Miralles</t>
  </si>
  <si>
    <t>Santa Maria De Palautordera</t>
  </si>
  <si>
    <t>Santa Maria D'Oló</t>
  </si>
  <si>
    <t>Santa Pau</t>
  </si>
  <si>
    <t>Santa Perpètua De Mogoda</t>
  </si>
  <si>
    <t>Santa Susanna</t>
  </si>
  <si>
    <t>Santpedor</t>
  </si>
  <si>
    <t>Sarral</t>
  </si>
  <si>
    <t>Sarrià De Ter</t>
  </si>
  <si>
    <t>Sarroca De Lleida</t>
  </si>
  <si>
    <t>Saus, Camallera I Llampaies</t>
  </si>
  <si>
    <t>Secuita, La</t>
  </si>
  <si>
    <t>Selva Del Camp, La</t>
  </si>
  <si>
    <t>Sénia, La</t>
  </si>
  <si>
    <t>Sentmenat</t>
  </si>
  <si>
    <t>Seròs</t>
  </si>
  <si>
    <t>Serra De Daró</t>
  </si>
  <si>
    <t>Seu D'Urgell, La</t>
  </si>
  <si>
    <t>Seva</t>
  </si>
  <si>
    <t>Sils</t>
  </si>
  <si>
    <t>Sitges</t>
  </si>
  <si>
    <t>Soleràs, El</t>
  </si>
  <si>
    <t>Solsona</t>
  </si>
  <si>
    <t>Sora</t>
  </si>
  <si>
    <t>Sort</t>
  </si>
  <si>
    <t>Soses</t>
  </si>
  <si>
    <t>Subirats</t>
  </si>
  <si>
    <t>Sudanell</t>
  </si>
  <si>
    <t>Sunyer</t>
  </si>
  <si>
    <t>Súria</t>
  </si>
  <si>
    <t>Talavera</t>
  </si>
  <si>
    <t>Taradell</t>
  </si>
  <si>
    <t>Tarragona</t>
  </si>
  <si>
    <t>Tàrrega</t>
  </si>
  <si>
    <t>Tarroja De Segarra</t>
  </si>
  <si>
    <t>Teià</t>
  </si>
  <si>
    <t>Térmens</t>
  </si>
  <si>
    <t>Terrassa</t>
  </si>
  <si>
    <t>Tiana</t>
  </si>
  <si>
    <t>Tivenys</t>
  </si>
  <si>
    <t>Tivissa</t>
  </si>
  <si>
    <t>Tona</t>
  </si>
  <si>
    <t>Torà</t>
  </si>
  <si>
    <t>Tordera</t>
  </si>
  <si>
    <t>Torelló</t>
  </si>
  <si>
    <t>Torms, Els</t>
  </si>
  <si>
    <t>Torre De Cabdella, La</t>
  </si>
  <si>
    <t>Torre De Claramunt, La</t>
  </si>
  <si>
    <t>Torre De L'Espanyol, La</t>
  </si>
  <si>
    <t>Torrebesses</t>
  </si>
  <si>
    <t>Torredembarra</t>
  </si>
  <si>
    <t>Torrefarrera</t>
  </si>
  <si>
    <t>Torregrossa</t>
  </si>
  <si>
    <t>Torrelameu</t>
  </si>
  <si>
    <t>Torrelavit</t>
  </si>
  <si>
    <t>Torrelles De Foix</t>
  </si>
  <si>
    <t>Torrelles De Llobregat</t>
  </si>
  <si>
    <t>Torres De Segre</t>
  </si>
  <si>
    <t>Torroella De Montgrí</t>
  </si>
  <si>
    <t>Torroja Del Priorat</t>
  </si>
  <si>
    <t>Tortosa</t>
  </si>
  <si>
    <t>Tremp</t>
  </si>
  <si>
    <t>Ullà</t>
  </si>
  <si>
    <t>Ullastrell</t>
  </si>
  <si>
    <t>Ulldecona</t>
  </si>
  <si>
    <t>Ulldemolins</t>
  </si>
  <si>
    <t>Ultramort</t>
  </si>
  <si>
    <t>Vacarisses</t>
  </si>
  <si>
    <t>Vall D'En Bas, La</t>
  </si>
  <si>
    <t>Vallbona De Les Monges</t>
  </si>
  <si>
    <t>Vallfogona De Balaguer</t>
  </si>
  <si>
    <t>Vallfogona De Ripollès</t>
  </si>
  <si>
    <t>Vallgorguina</t>
  </si>
  <si>
    <t>Vallirana</t>
  </si>
  <si>
    <t>Vall-Llobrega</t>
  </si>
  <si>
    <t>Vallmoll</t>
  </si>
  <si>
    <t>Vallromanes</t>
  </si>
  <si>
    <t>Valls</t>
  </si>
  <si>
    <t>Vandellòs I L'Hospitalet De L'Infant</t>
  </si>
  <si>
    <t>Vansa I Fórnols, La</t>
  </si>
  <si>
    <t>Vendrell, El</t>
  </si>
  <si>
    <t>Ventalló</t>
  </si>
  <si>
    <t>Verdú</t>
  </si>
  <si>
    <t>Verges</t>
  </si>
  <si>
    <t>Vic</t>
  </si>
  <si>
    <t>Vidreres</t>
  </si>
  <si>
    <t>Vielha E Mijaran</t>
  </si>
  <si>
    <t>Vilabella</t>
  </si>
  <si>
    <t>Vilablareix</t>
  </si>
  <si>
    <t>Viladecans</t>
  </si>
  <si>
    <t>Viladecavalls</t>
  </si>
  <si>
    <t>Vilademuls</t>
  </si>
  <si>
    <t>Vilafant</t>
  </si>
  <si>
    <t>Vilafranca Del Penedès</t>
  </si>
  <si>
    <t>Vilajuïga</t>
  </si>
  <si>
    <t>Vilalba Dels Arcs</t>
  </si>
  <si>
    <t>Vilallonga Del Camp</t>
  </si>
  <si>
    <t>Vilamacolum</t>
  </si>
  <si>
    <t>Vilamalla</t>
  </si>
  <si>
    <t>Vilanova De Bellpuig</t>
  </si>
  <si>
    <t>Vilanova De La Barca</t>
  </si>
  <si>
    <t>Vilanova De Segrià</t>
  </si>
  <si>
    <t>Vilanova Del Camí</t>
  </si>
  <si>
    <t>Vilanova Del Vallès</t>
  </si>
  <si>
    <t>Vilanova D'Escornalbou</t>
  </si>
  <si>
    <t>Vilanova I La Geltrú</t>
  </si>
  <si>
    <t>Vilaplana</t>
  </si>
  <si>
    <t>Vila-Rodona</t>
  </si>
  <si>
    <t>Vila-Sana</t>
  </si>
  <si>
    <t>Vila-Seca</t>
  </si>
  <si>
    <t>Vilassar De Dalt</t>
  </si>
  <si>
    <t>Vilassar De Mar</t>
  </si>
  <si>
    <t>Vilobí Del Penedès</t>
  </si>
  <si>
    <t>Vilobí D'Onyar</t>
  </si>
  <si>
    <t>Vilosell, El</t>
  </si>
  <si>
    <t>Vimbodí I Poblet</t>
  </si>
  <si>
    <t>Vinaixa</t>
  </si>
  <si>
    <t>Vinyols I Els Arcs</t>
  </si>
  <si>
    <t>Viver I Serrateix</t>
  </si>
  <si>
    <t>Xerta</t>
  </si>
  <si>
    <t>Cabanyes, Les</t>
  </si>
  <si>
    <t>Puigdàlber</t>
  </si>
  <si>
    <t>Vilanova De L'Aguda</t>
  </si>
  <si>
    <t>Vilopriu</t>
  </si>
  <si>
    <t>Cabrils</t>
  </si>
  <si>
    <t>Caldes de Malavella</t>
  </si>
  <si>
    <t>Cornellà Del Terri</t>
  </si>
  <si>
    <t>Talamanca</t>
  </si>
  <si>
    <t>Avinyonet del Penedès</t>
  </si>
  <si>
    <t>Penelles</t>
  </si>
  <si>
    <t>Sant Llorenç De Morunys</t>
  </si>
  <si>
    <t>Sant Llorenç Savall</t>
  </si>
  <si>
    <t>Alt Àneu</t>
  </si>
  <si>
    <t>Sant Feliu De Buixalleu</t>
  </si>
  <si>
    <t>Canonja, La</t>
  </si>
  <si>
    <t>Montagut I Oix</t>
  </si>
  <si>
    <t>Comarca</t>
  </si>
  <si>
    <t>Baix Llobregat</t>
  </si>
  <si>
    <t>Urgell</t>
  </si>
  <si>
    <t>Bages</t>
  </si>
  <si>
    <t>Alt Camp</t>
  </si>
  <si>
    <t>Gironès</t>
  </si>
  <si>
    <t>Segrià</t>
  </si>
  <si>
    <t>Garrigues</t>
  </si>
  <si>
    <t>Noguera</t>
  </si>
  <si>
    <t>Baix Penedès</t>
  </si>
  <si>
    <t>Montsià</t>
  </si>
  <si>
    <t>Baix Ebre</t>
  </si>
  <si>
    <t>Baix Camp</t>
  </si>
  <si>
    <t>Maresme</t>
  </si>
  <si>
    <t>Tarragonès</t>
  </si>
  <si>
    <t>Vallès Oriental</t>
  </si>
  <si>
    <t>Selva</t>
  </si>
  <si>
    <t>Garrotxa</t>
  </si>
  <si>
    <t>Alt Empordà</t>
  </si>
  <si>
    <t>Terra Alta</t>
  </si>
  <si>
    <t>Ribera d'Ebre</t>
  </si>
  <si>
    <t>Berguedà</t>
  </si>
  <si>
    <t>Barcelonès</t>
  </si>
  <si>
    <t>Vallès Occidental</t>
  </si>
  <si>
    <t>Osona</t>
  </si>
  <si>
    <t>Pla de l'Estany</t>
  </si>
  <si>
    <t>Conca de Barberà</t>
  </si>
  <si>
    <t>Baix Empordà</t>
  </si>
  <si>
    <t>Pla d'Urgell</t>
  </si>
  <si>
    <t>Priorat</t>
  </si>
  <si>
    <t>Cerdanya</t>
  </si>
  <si>
    <t>Anoia</t>
  </si>
  <si>
    <t>Moianès</t>
  </si>
  <si>
    <t>Ripollès</t>
  </si>
  <si>
    <t>Garraf</t>
  </si>
  <si>
    <t>Pallars Jussà</t>
  </si>
  <si>
    <t>Alt Penedès</t>
  </si>
  <si>
    <t>Segarra</t>
  </si>
  <si>
    <t>Alt Urgell</t>
  </si>
  <si>
    <t>Solsonès</t>
  </si>
  <si>
    <t>Alta Ribagorça</t>
  </si>
  <si>
    <t>Pallars Sobirà</t>
  </si>
  <si>
    <t>Val d'Aran</t>
  </si>
  <si>
    <t>Catalunya Central</t>
  </si>
  <si>
    <t>Penedès</t>
  </si>
  <si>
    <t>Terres de l'Ebre</t>
  </si>
  <si>
    <t>Pirineu i Aran</t>
  </si>
  <si>
    <t>Abast</t>
  </si>
  <si>
    <t>ENTITAT</t>
  </si>
  <si>
    <t>S</t>
  </si>
  <si>
    <t>NOM ENTITAT</t>
  </si>
  <si>
    <t>A</t>
  </si>
  <si>
    <t>DADES ENTITAT/S PROJECTE LINIA 4</t>
  </si>
  <si>
    <t>FITXA RESUM I PRESSUPOST PROJECTE LINIA 4</t>
  </si>
  <si>
    <t>Import total</t>
  </si>
  <si>
    <t>Import cofinançament</t>
  </si>
  <si>
    <t>Import subvenció sol·licitada</t>
  </si>
  <si>
    <t>Pes econòmic</t>
  </si>
  <si>
    <t xml:space="preserve">Coordinació, promoció i difusió de projectes d'economia social i cooperativa </t>
  </si>
  <si>
    <t xml:space="preserve">Coordinació, promoció i difusió de projectes d'economia social i cooperativa 
 </t>
  </si>
  <si>
    <t>Actuació</t>
  </si>
  <si>
    <t xml:space="preserve">Remuneracions del personal </t>
  </si>
  <si>
    <t>Lloguer</t>
  </si>
  <si>
    <t>Elaboració de continguts, dissenys, materials, publicitat i comunicació</t>
  </si>
  <si>
    <t>Indirectes 
(màxim 15%)</t>
  </si>
  <si>
    <t xml:space="preserve">Informe de l’auditor </t>
  </si>
  <si>
    <t>NÚMERO</t>
  </si>
  <si>
    <t>PERSONES TREBALLADORES SÒCIES</t>
  </si>
  <si>
    <t>PERSONES TREBALLADORES (NO SÒCIES)</t>
  </si>
  <si>
    <t>b) Coordinació i seguiment dels diferents projectes de suport a l'economia social  i solidària i el cooperativisme.</t>
  </si>
  <si>
    <t>PLANTILLA DE L'ENTITAT
(31/05/2021)</t>
  </si>
  <si>
    <t>c</t>
  </si>
  <si>
    <r>
      <t xml:space="preserve">TIPUS D’ENTITAT
S=Sol·licitant
A=Agrupada
c=Col·laboradora </t>
    </r>
    <r>
      <rPr>
        <b/>
        <sz val="7"/>
        <color theme="1"/>
        <rFont val="Arial"/>
        <family val="2"/>
      </rPr>
      <t>(sense pressupost)</t>
    </r>
  </si>
  <si>
    <t>d) Dinamització i continguts per al web i xarxes socials en relació amb els projectes singulars i els projectes d'economia social, i manteniment del Programa d'economia social.</t>
  </si>
  <si>
    <t>c) Seguiment dels projectes de la línia Xarxa d'ateneus cooperatius en relació amb el seu funcionament i el compliment  de les estipulacions recollides a l'annex 2 de l'Ordre de bases.</t>
  </si>
  <si>
    <t>a) Seguiment dels projectes singulars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</si>
</sst>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_€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0" fillId="0" borderId="0" xfId="0" applyFill="1" applyBorder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/>
    <xf numFmtId="0" fontId="0" fillId="0" borderId="4" xfId="0" applyBorder="1"/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Border="1" applyProtection="1">
      <protection locked="0"/>
    </xf>
    <xf numFmtId="0" fontId="3" fillId="0" borderId="3" xfId="0" applyFont="1" applyFill="1" applyBorder="1" applyProtection="1">
      <protection hidden="1"/>
    </xf>
    <xf numFmtId="0" fontId="3" fillId="0" borderId="0" xfId="0" applyFont="1" applyProtection="1"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64" fontId="2" fillId="2" borderId="9" xfId="0" applyNumberFormat="1" applyFont="1" applyFill="1" applyBorder="1" applyProtection="1">
      <protection hidden="1"/>
    </xf>
    <xf numFmtId="164" fontId="3" fillId="2" borderId="1" xfId="0" applyNumberFormat="1" applyFont="1" applyFill="1" applyBorder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3" fillId="0" borderId="5" xfId="0" applyFont="1" applyBorder="1" applyProtection="1">
      <protection locked="0"/>
    </xf>
    <xf numFmtId="164" fontId="3" fillId="0" borderId="6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right"/>
      <protection hidden="1"/>
    </xf>
    <xf numFmtId="0" fontId="6" fillId="2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164" fontId="2" fillId="2" borderId="15" xfId="0" applyNumberFormat="1" applyFont="1" applyFill="1" applyBorder="1" applyProtection="1">
      <protection hidden="1"/>
    </xf>
    <xf numFmtId="0" fontId="3" fillId="0" borderId="3" xfId="0" applyFont="1" applyFill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5" fillId="0" borderId="5" xfId="0" applyFont="1" applyBorder="1" applyAlignment="1" applyProtection="1">
      <alignment horizontal="justify" vertical="center"/>
      <protection hidden="1"/>
    </xf>
    <xf numFmtId="0" fontId="3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8" xfId="0" applyFont="1" applyFill="1" applyBorder="1" applyAlignment="1" applyProtection="1">
      <alignment horizontal="center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164" fontId="2" fillId="2" borderId="1" xfId="0" applyNumberFormat="1" applyFont="1" applyFill="1" applyBorder="1" applyProtection="1">
      <protection hidden="1"/>
    </xf>
    <xf numFmtId="164" fontId="2" fillId="2" borderId="8" xfId="0" applyNumberFormat="1" applyFont="1" applyFill="1" applyBorder="1" applyProtection="1">
      <protection hidden="1"/>
    </xf>
    <xf numFmtId="164" fontId="3" fillId="0" borderId="7" xfId="0" applyNumberFormat="1" applyFont="1" applyFill="1" applyBorder="1" applyProtection="1">
      <protection locked="0"/>
    </xf>
    <xf numFmtId="14" fontId="5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wrapText="1"/>
      <protection hidden="1"/>
    </xf>
    <xf numFmtId="165" fontId="3" fillId="0" borderId="1" xfId="0" applyNumberFormat="1" applyFont="1" applyFill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0" fontId="3" fillId="2" borderId="14" xfId="0" applyNumberFormat="1" applyFont="1" applyFill="1" applyBorder="1" applyProtection="1">
      <protection hidden="1"/>
    </xf>
    <xf numFmtId="10" fontId="3" fillId="2" borderId="1" xfId="0" applyNumberFormat="1" applyFont="1" applyFill="1" applyBorder="1" applyProtection="1">
      <protection hidden="1"/>
    </xf>
    <xf numFmtId="164" fontId="3" fillId="2" borderId="14" xfId="0" applyNumberFormat="1" applyFont="1" applyFill="1" applyBorder="1" applyProtection="1">
      <protection hidden="1"/>
    </xf>
    <xf numFmtId="1" fontId="5" fillId="0" borderId="7" xfId="0" applyNumberFormat="1" applyFont="1" applyBorder="1" applyAlignment="1" applyProtection="1">
      <protection locked="0"/>
    </xf>
    <xf numFmtId="1" fontId="5" fillId="0" borderId="1" xfId="0" applyNumberFormat="1" applyFont="1" applyBorder="1" applyAlignment="1" applyProtection="1">
      <protection locked="0"/>
    </xf>
    <xf numFmtId="1" fontId="5" fillId="0" borderId="8" xfId="0" applyNumberFormat="1" applyFont="1" applyBorder="1" applyAlignment="1" applyProtection="1">
      <protection locked="0"/>
    </xf>
    <xf numFmtId="1" fontId="5" fillId="0" borderId="7" xfId="0" applyNumberFormat="1" applyFont="1" applyBorder="1" applyProtection="1">
      <protection locked="0"/>
    </xf>
    <xf numFmtId="1" fontId="5" fillId="0" borderId="1" xfId="0" applyNumberFormat="1" applyFont="1" applyBorder="1" applyProtection="1">
      <protection locked="0"/>
    </xf>
    <xf numFmtId="1" fontId="5" fillId="0" borderId="8" xfId="0" applyNumberFormat="1" applyFont="1" applyBorder="1" applyProtection="1">
      <protection locked="0"/>
    </xf>
    <xf numFmtId="1" fontId="5" fillId="0" borderId="7" xfId="0" applyNumberFormat="1" applyFont="1" applyFill="1" applyBorder="1" applyAlignment="1" applyProtection="1">
      <protection locked="0"/>
    </xf>
    <xf numFmtId="1" fontId="5" fillId="0" borderId="1" xfId="0" applyNumberFormat="1" applyFont="1" applyFill="1" applyBorder="1" applyAlignment="1" applyProtection="1">
      <protection locked="0"/>
    </xf>
    <xf numFmtId="1" fontId="5" fillId="0" borderId="8" xfId="0" applyNumberFormat="1" applyFont="1" applyFill="1" applyBorder="1" applyAlignment="1" applyProtection="1">
      <protection locked="0"/>
    </xf>
    <xf numFmtId="1" fontId="5" fillId="0" borderId="7" xfId="0" applyNumberFormat="1" applyFont="1" applyFill="1" applyBorder="1" applyProtection="1">
      <protection locked="0"/>
    </xf>
    <xf numFmtId="1" fontId="5" fillId="0" borderId="1" xfId="0" applyNumberFormat="1" applyFont="1" applyFill="1" applyBorder="1" applyProtection="1">
      <protection locked="0"/>
    </xf>
    <xf numFmtId="1" fontId="5" fillId="0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/>
    <xf numFmtId="0" fontId="3" fillId="3" borderId="1" xfId="0" applyFont="1" applyFill="1" applyBorder="1" applyAlignment="1" applyProtection="1">
      <alignment wrapText="1"/>
    </xf>
    <xf numFmtId="0" fontId="2" fillId="3" borderId="1" xfId="0" applyFont="1" applyFill="1" applyBorder="1" applyProtection="1">
      <protection hidden="1"/>
    </xf>
    <xf numFmtId="0" fontId="3" fillId="0" borderId="1" xfId="0" applyFont="1" applyFill="1" applyBorder="1" applyProtection="1">
      <protection locked="0"/>
    </xf>
    <xf numFmtId="0" fontId="6" fillId="0" borderId="3" xfId="0" applyFont="1" applyFill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top" wrapText="1"/>
      <protection hidden="1"/>
    </xf>
    <xf numFmtId="0" fontId="4" fillId="0" borderId="10" xfId="0" applyFont="1" applyBorder="1" applyAlignment="1" applyProtection="1">
      <alignment horizontal="left" vertical="top"/>
      <protection hidden="1"/>
    </xf>
    <xf numFmtId="0" fontId="4" fillId="0" borderId="6" xfId="0" applyFont="1" applyBorder="1" applyAlignment="1" applyProtection="1">
      <alignment horizontal="left" vertical="top"/>
      <protection hidden="1"/>
    </xf>
    <xf numFmtId="0" fontId="4" fillId="2" borderId="18" xfId="0" applyFont="1" applyFill="1" applyBorder="1" applyAlignment="1" applyProtection="1">
      <alignment horizontal="right" vertical="center" wrapText="1"/>
      <protection hidden="1"/>
    </xf>
    <xf numFmtId="0" fontId="4" fillId="2" borderId="19" xfId="0" applyFont="1" applyFill="1" applyBorder="1" applyAlignment="1" applyProtection="1">
      <alignment horizontal="right" vertical="center" wrapText="1"/>
      <protection hidden="1"/>
    </xf>
    <xf numFmtId="0" fontId="4" fillId="2" borderId="20" xfId="0" applyFont="1" applyFill="1" applyBorder="1" applyAlignment="1" applyProtection="1">
      <alignment horizontal="right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/>
      <protection hidden="1"/>
    </xf>
    <xf numFmtId="0" fontId="2" fillId="2" borderId="12" xfId="0" applyFont="1" applyFill="1" applyBorder="1" applyAlignment="1" applyProtection="1">
      <alignment horizontal="center"/>
      <protection hidden="1"/>
    </xf>
    <xf numFmtId="0" fontId="2" fillId="2" borderId="13" xfId="0" applyFont="1" applyFill="1" applyBorder="1" applyAlignment="1" applyProtection="1">
      <alignment horizontal="center"/>
      <protection hidden="1"/>
    </xf>
    <xf numFmtId="0" fontId="2" fillId="2" borderId="7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8" xfId="0" applyFont="1" applyFill="1" applyBorder="1" applyAlignment="1" applyProtection="1">
      <alignment horizontal="center"/>
      <protection hidden="1"/>
    </xf>
    <xf numFmtId="0" fontId="2" fillId="2" borderId="18" xfId="0" applyFont="1" applyFill="1" applyBorder="1" applyAlignment="1" applyProtection="1">
      <alignment horizontal="center" vertical="center" wrapText="1"/>
      <protection hidden="1"/>
    </xf>
    <xf numFmtId="0" fontId="2" fillId="2" borderId="19" xfId="0" applyFont="1" applyFill="1" applyBorder="1" applyAlignment="1" applyProtection="1">
      <alignment horizontal="center" vertical="center" wrapText="1"/>
      <protection hidden="1"/>
    </xf>
    <xf numFmtId="0" fontId="2" fillId="2" borderId="21" xfId="0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center" vertical="center" wrapText="1"/>
      <protection hidden="1"/>
    </xf>
    <xf numFmtId="0" fontId="2" fillId="2" borderId="17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left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3" fillId="3" borderId="6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401634</xdr:colOff>
      <xdr:row>1</xdr:row>
      <xdr:rowOff>57150</xdr:rowOff>
    </xdr:from>
    <xdr:to>
      <xdr:col>14</xdr:col>
      <xdr:colOff>382142</xdr:colOff>
      <xdr:row>5</xdr:row>
      <xdr:rowOff>47625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9959" y="228600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104775</xdr:colOff>
      <xdr:row>1</xdr:row>
      <xdr:rowOff>114300</xdr:rowOff>
    </xdr:from>
    <xdr:to>
      <xdr:col>13</xdr:col>
      <xdr:colOff>104775</xdr:colOff>
      <xdr:row>4</xdr:row>
      <xdr:rowOff>38100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9100" y="28575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28576</xdr:rowOff>
    </xdr:from>
    <xdr:to>
      <xdr:col>10</xdr:col>
      <xdr:colOff>914400</xdr:colOff>
      <xdr:row>4</xdr:row>
      <xdr:rowOff>11465</xdr:rowOff>
    </xdr:to>
    <xdr:pic>
      <xdr:nvPicPr>
        <xdr:cNvPr id="9" name="Imatg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53600" y="361951"/>
          <a:ext cx="1762125" cy="354364"/>
        </a:xfrm>
        <a:prstGeom prst="rect">
          <a:avLst/>
        </a:prstGeom>
      </xdr:spPr>
    </xdr:pic>
    <xdr:clientData/>
  </xdr:twoCellAnchor>
  <xdr:oneCellAnchor>
    <xdr:from>
      <xdr:col>3</xdr:col>
      <xdr:colOff>200025</xdr:colOff>
      <xdr:row>0</xdr:row>
      <xdr:rowOff>9525</xdr:rowOff>
    </xdr:from>
    <xdr:ext cx="971549" cy="195566"/>
    <xdr:sp macro="" textlink="">
      <xdr:nvSpPr>
        <xdr:cNvPr id="6" name="QuadreDeText 5"/>
        <xdr:cNvSpPr txBox="1"/>
      </xdr:nvSpPr>
      <xdr:spPr>
        <a:xfrm>
          <a:off x="4314825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G146NCTC-641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396240</xdr:colOff>
      <xdr:row>0</xdr:row>
      <xdr:rowOff>0</xdr:rowOff>
    </xdr:from>
    <xdr:ext cx="971549" cy="195566"/>
    <xdr:sp macro="" textlink="">
      <xdr:nvSpPr>
        <xdr:cNvPr id="2" name="QuadreDeText 1"/>
        <xdr:cNvSpPr txBox="1"/>
      </xdr:nvSpPr>
      <xdr:spPr>
        <a:xfrm>
          <a:off x="49530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G146NCTC-641</a:t>
          </a:r>
        </a:p>
      </xdr:txBody>
    </xdr:sp>
    <xdr:clientData/>
  </xdr:oneCellAnchor>
  <xdr:twoCellAnchor editAs="oneCell">
    <xdr:from>
      <xdr:col>19</xdr:col>
      <xdr:colOff>382584</xdr:colOff>
      <xdr:row>0</xdr:row>
      <xdr:rowOff>85725</xdr:rowOff>
    </xdr:from>
    <xdr:to>
      <xdr:col>20</xdr:col>
      <xdr:colOff>639317</xdr:colOff>
      <xdr:row>4</xdr:row>
      <xdr:rowOff>38100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7184" y="85725"/>
          <a:ext cx="894908" cy="666750"/>
        </a:xfrm>
        <a:prstGeom prst="rect">
          <a:avLst/>
        </a:prstGeom>
      </xdr:spPr>
    </xdr:pic>
    <xdr:clientData/>
  </xdr:twoCellAnchor>
  <xdr:twoCellAnchor editAs="oneCell">
    <xdr:from>
      <xdr:col>17</xdr:col>
      <xdr:colOff>1009650</xdr:colOff>
      <xdr:row>1</xdr:row>
      <xdr:rowOff>85725</xdr:rowOff>
    </xdr:from>
    <xdr:to>
      <xdr:col>19</xdr:col>
      <xdr:colOff>104775</xdr:colOff>
      <xdr:row>4</xdr:row>
      <xdr:rowOff>0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0" y="257175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15</xdr:col>
      <xdr:colOff>266700</xdr:colOff>
      <xdr:row>1</xdr:row>
      <xdr:rowOff>104775</xdr:rowOff>
    </xdr:from>
    <xdr:to>
      <xdr:col>17</xdr:col>
      <xdr:colOff>619125</xdr:colOff>
      <xdr:row>3</xdr:row>
      <xdr:rowOff>190059</xdr:rowOff>
    </xdr:to>
    <xdr:pic>
      <xdr:nvPicPr>
        <xdr:cNvPr id="9" name="Imatg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1325" y="295275"/>
          <a:ext cx="1533525" cy="418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zoomScaleNormal="100" zoomScaleSheetLayoutView="88" workbookViewId="0">
      <selection activeCell="D12" sqref="D12"/>
    </sheetView>
  </sheetViews>
  <sheetFormatPr defaultColWidth="8.88671875" defaultRowHeight="10.199999999999999" x14ac:dyDescent="0.2"/>
  <cols>
    <col min="1" max="1" width="37" style="9" customWidth="1"/>
    <col min="2" max="2" width="12.109375" style="9" customWidth="1"/>
    <col min="3" max="3" width="10.88671875" style="9" customWidth="1"/>
    <col min="4" max="4" width="18.109375" style="9" customWidth="1"/>
    <col min="5" max="5" width="11.88671875" style="24" customWidth="1"/>
    <col min="6" max="6" width="16" style="9" customWidth="1"/>
    <col min="7" max="7" width="14.109375" style="9" customWidth="1"/>
    <col min="8" max="8" width="11.44140625" style="9" customWidth="1"/>
    <col min="9" max="9" width="14.88671875" style="9" customWidth="1"/>
    <col min="10" max="10" width="12.88671875" style="9" customWidth="1"/>
    <col min="11" max="11" width="17.109375" style="9" customWidth="1"/>
    <col min="12" max="13" width="11.44140625" style="9" customWidth="1"/>
    <col min="14" max="14" width="13.88671875" style="9" customWidth="1"/>
    <col min="15" max="15" width="10.5546875" style="9" customWidth="1"/>
    <col min="16" max="16384" width="8.88671875" style="9"/>
  </cols>
  <sheetData>
    <row r="1" spans="1:15" ht="13.8" x14ac:dyDescent="0.25">
      <c r="A1" s="59" t="s">
        <v>666</v>
      </c>
      <c r="B1" s="59"/>
      <c r="C1" s="59"/>
      <c r="D1" s="59"/>
      <c r="E1" s="23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13.8" x14ac:dyDescent="0.25">
      <c r="A3" s="21" t="s">
        <v>1</v>
      </c>
      <c r="B3" s="60"/>
      <c r="C3" s="60"/>
      <c r="D3" s="60"/>
      <c r="E3" s="60"/>
      <c r="F3" s="19" t="s">
        <v>0</v>
      </c>
      <c r="G3" s="26"/>
    </row>
    <row r="4" spans="1:15" ht="14.4" customHeight="1" x14ac:dyDescent="0.2">
      <c r="A4" s="21" t="s">
        <v>2</v>
      </c>
      <c r="B4" s="61" t="s">
        <v>672</v>
      </c>
      <c r="C4" s="62"/>
      <c r="D4" s="62"/>
      <c r="E4" s="62"/>
      <c r="F4" s="62"/>
      <c r="G4" s="63"/>
    </row>
    <row r="6" spans="1:15" s="11" customFormat="1" ht="45" customHeight="1" x14ac:dyDescent="0.3">
      <c r="A6" s="31" t="s">
        <v>673</v>
      </c>
      <c r="B6" s="6" t="s">
        <v>11</v>
      </c>
      <c r="C6" s="3" t="s">
        <v>12</v>
      </c>
      <c r="D6" s="6" t="s">
        <v>674</v>
      </c>
      <c r="E6" s="3" t="s">
        <v>675</v>
      </c>
      <c r="F6" s="3" t="s">
        <v>676</v>
      </c>
      <c r="G6" s="3" t="s">
        <v>3</v>
      </c>
      <c r="H6" s="3" t="s">
        <v>677</v>
      </c>
      <c r="I6" s="3" t="s">
        <v>678</v>
      </c>
      <c r="J6" s="27" t="s">
        <v>667</v>
      </c>
      <c r="K6" s="27" t="s">
        <v>668</v>
      </c>
      <c r="L6" s="10" t="s">
        <v>669</v>
      </c>
    </row>
    <row r="7" spans="1:15" ht="30" customHeight="1" x14ac:dyDescent="0.2">
      <c r="A7" s="25" t="s">
        <v>688</v>
      </c>
      <c r="B7" s="35"/>
      <c r="C7" s="35"/>
      <c r="D7" s="34"/>
      <c r="E7" s="34"/>
      <c r="F7" s="34"/>
      <c r="G7" s="34"/>
      <c r="H7" s="34"/>
      <c r="I7" s="34"/>
      <c r="J7" s="32">
        <f>SUM(D7:I7)</f>
        <v>0</v>
      </c>
      <c r="K7" s="38"/>
      <c r="L7" s="33">
        <f>J7-K7</f>
        <v>0</v>
      </c>
    </row>
    <row r="8" spans="1:15" ht="39.75" customHeight="1" x14ac:dyDescent="0.2">
      <c r="A8" s="25" t="s">
        <v>682</v>
      </c>
      <c r="B8" s="35"/>
      <c r="C8" s="35"/>
      <c r="D8" s="34"/>
      <c r="E8" s="34"/>
      <c r="F8" s="34"/>
      <c r="G8" s="34"/>
      <c r="H8" s="34"/>
      <c r="I8" s="34"/>
      <c r="J8" s="32">
        <f>SUM(D8:I8)</f>
        <v>0</v>
      </c>
      <c r="K8" s="39"/>
      <c r="L8" s="33">
        <f t="shared" ref="L8:L10" si="0">J8-K8</f>
        <v>0</v>
      </c>
    </row>
    <row r="9" spans="1:15" ht="45.9" customHeight="1" x14ac:dyDescent="0.2">
      <c r="A9" s="25" t="s">
        <v>687</v>
      </c>
      <c r="B9" s="35"/>
      <c r="C9" s="35"/>
      <c r="D9" s="34"/>
      <c r="E9" s="34"/>
      <c r="F9" s="34"/>
      <c r="G9" s="34"/>
      <c r="H9" s="34"/>
      <c r="I9" s="34"/>
      <c r="J9" s="32">
        <f>SUM(D9:I9)</f>
        <v>0</v>
      </c>
      <c r="K9" s="39"/>
      <c r="L9" s="33">
        <f t="shared" si="0"/>
        <v>0</v>
      </c>
    </row>
    <row r="10" spans="1:15" ht="48" customHeight="1" x14ac:dyDescent="0.2">
      <c r="A10" s="25" t="s">
        <v>686</v>
      </c>
      <c r="B10" s="35"/>
      <c r="C10" s="35"/>
      <c r="D10" s="34"/>
      <c r="E10" s="34"/>
      <c r="F10" s="34"/>
      <c r="G10" s="34"/>
      <c r="H10" s="34"/>
      <c r="I10" s="34"/>
      <c r="J10" s="32">
        <f>SUM(D10:I10)</f>
        <v>0</v>
      </c>
      <c r="K10" s="39"/>
      <c r="L10" s="33">
        <f t="shared" si="0"/>
        <v>0</v>
      </c>
    </row>
    <row r="11" spans="1:15" ht="15.75" customHeight="1" thickBot="1" x14ac:dyDescent="0.25">
      <c r="A11" s="64" t="s">
        <v>4</v>
      </c>
      <c r="B11" s="65"/>
      <c r="C11" s="66"/>
      <c r="D11" s="12">
        <f t="shared" ref="D11:L11" si="1">SUM(D7:D10)</f>
        <v>0</v>
      </c>
      <c r="E11" s="12">
        <f t="shared" si="1"/>
        <v>0</v>
      </c>
      <c r="F11" s="12">
        <f t="shared" si="1"/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22">
        <f t="shared" si="1"/>
        <v>0</v>
      </c>
    </row>
    <row r="12" spans="1:15" ht="61.2" x14ac:dyDescent="0.2">
      <c r="H12" s="36" t="str">
        <f>IF(J11=0,"",IF(H11/J11&gt;0.15,"SUPERA 15%",""))</f>
        <v/>
      </c>
      <c r="I12" s="37"/>
      <c r="L12" s="37" t="str">
        <f>IF(L11&gt;238125,"IMPORT SUPERIOR A 238.125,00 euros","assegureu-vos que aquest import coincideix amb l'import de la sol·licitud")</f>
        <v>assegureu-vos que aquest import coincideix amb l'import de la sol·licitud</v>
      </c>
    </row>
  </sheetData>
  <sheetProtection formatColumns="0" insertRows="0" autoFilter="0"/>
  <mergeCells count="4">
    <mergeCell ref="A1:D1"/>
    <mergeCell ref="B3:E3"/>
    <mergeCell ref="B4:G4"/>
    <mergeCell ref="A11:C11"/>
  </mergeCells>
  <dataValidations count="4">
    <dataValidation type="decimal" operator="greaterThanOrEqual" allowBlank="1" showInputMessage="1" showErrorMessage="1" sqref="K7:K10 D7:I10">
      <formula1>0</formula1>
    </dataValidation>
    <dataValidation type="textLength" operator="equal" allowBlank="1" showInputMessage="1" showErrorMessage="1" sqref="G3">
      <formula1>9</formula1>
    </dataValidation>
    <dataValidation type="date" allowBlank="1" showInputMessage="1" showErrorMessage="1" error="La data no està compressa dins el període subvencionable" sqref="C7:C10">
      <formula1>45231</formula1>
      <formula2>45596</formula2>
    </dataValidation>
    <dataValidation type="date" allowBlank="1" showInputMessage="1" showErrorMessage="1" error="La data no està compressa dins el període subvencionable" sqref="B7:B10">
      <formula1>45231</formula1>
      <formula2>45596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zoomScaleNormal="100" zoomScaleSheetLayoutView="94" workbookViewId="0">
      <selection activeCell="H15" sqref="H15"/>
    </sheetView>
  </sheetViews>
  <sheetFormatPr defaultColWidth="8.88671875" defaultRowHeight="10.199999999999999" x14ac:dyDescent="0.2"/>
  <cols>
    <col min="1" max="1" width="8.88671875" style="9"/>
    <col min="2" max="2" width="16.109375" style="9" customWidth="1"/>
    <col min="3" max="3" width="10.109375" style="9" customWidth="1"/>
    <col min="4" max="4" width="16.88671875" style="9" customWidth="1"/>
    <col min="5" max="5" width="14.44140625" style="9" customWidth="1"/>
    <col min="6" max="17" width="8.88671875" style="9"/>
    <col min="18" max="18" width="17.109375" style="9" customWidth="1"/>
    <col min="19" max="19" width="19.109375" style="9" customWidth="1"/>
    <col min="20" max="20" width="9.5546875" style="9" customWidth="1"/>
    <col min="21" max="21" width="16" style="9" customWidth="1"/>
    <col min="22" max="22" width="10.88671875" style="9" customWidth="1"/>
    <col min="23" max="16384" width="8.88671875" style="9"/>
  </cols>
  <sheetData>
    <row r="1" spans="1:22" ht="13.8" x14ac:dyDescent="0.25">
      <c r="A1" s="81" t="s">
        <v>665</v>
      </c>
      <c r="B1" s="81"/>
      <c r="C1" s="81"/>
      <c r="D1" s="81"/>
      <c r="E1" s="82"/>
      <c r="F1" s="82"/>
      <c r="G1" s="82"/>
      <c r="H1" s="82"/>
      <c r="I1" s="82"/>
      <c r="J1" s="82"/>
      <c r="K1" s="82"/>
      <c r="L1" s="82"/>
    </row>
    <row r="3" spans="1:22" ht="13.8" x14ac:dyDescent="0.25">
      <c r="A3" s="83" t="s">
        <v>1</v>
      </c>
      <c r="B3" s="83"/>
      <c r="C3" s="84" t="str">
        <f>IF('RESUM I PRESSUPOST'!B3="","",'RESUM I PRESSUPOST'!B3)</f>
        <v/>
      </c>
      <c r="D3" s="85"/>
      <c r="E3" s="85"/>
      <c r="F3" s="85"/>
      <c r="G3" s="85"/>
      <c r="H3" s="85"/>
      <c r="I3" s="85"/>
      <c r="J3" s="20" t="s">
        <v>0</v>
      </c>
      <c r="K3" s="86" t="str">
        <f>IF('RESUM I PRESSUPOST'!G3="","",'RESUM I PRESSUPOST'!G3)</f>
        <v/>
      </c>
      <c r="L3" s="84"/>
    </row>
    <row r="4" spans="1:22" ht="13.8" x14ac:dyDescent="0.25">
      <c r="A4" s="83" t="s">
        <v>2</v>
      </c>
      <c r="B4" s="83"/>
      <c r="C4" s="87" t="s">
        <v>671</v>
      </c>
      <c r="D4" s="88"/>
      <c r="E4" s="88"/>
      <c r="F4" s="88"/>
      <c r="G4" s="88"/>
      <c r="H4" s="88"/>
      <c r="I4" s="88"/>
      <c r="J4" s="88"/>
      <c r="K4" s="88"/>
      <c r="L4" s="89"/>
    </row>
    <row r="7" spans="1:22" ht="93.6" customHeight="1" thickBot="1" x14ac:dyDescent="0.25">
      <c r="A7" s="68" t="s">
        <v>679</v>
      </c>
      <c r="B7" s="68" t="s">
        <v>663</v>
      </c>
      <c r="C7" s="68" t="s">
        <v>0</v>
      </c>
      <c r="D7" s="68" t="s">
        <v>685</v>
      </c>
      <c r="E7" s="90" t="s">
        <v>5</v>
      </c>
      <c r="F7" s="75" t="s">
        <v>683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7"/>
      <c r="R7" s="67" t="s">
        <v>667</v>
      </c>
      <c r="S7" s="68" t="s">
        <v>668</v>
      </c>
      <c r="T7" s="78" t="s">
        <v>670</v>
      </c>
      <c r="U7" s="68" t="s">
        <v>669</v>
      </c>
    </row>
    <row r="8" spans="1:22" x14ac:dyDescent="0.2">
      <c r="A8" s="68"/>
      <c r="B8" s="68"/>
      <c r="C8" s="68"/>
      <c r="D8" s="68"/>
      <c r="E8" s="90"/>
      <c r="F8" s="69" t="s">
        <v>680</v>
      </c>
      <c r="G8" s="70"/>
      <c r="H8" s="70"/>
      <c r="I8" s="70"/>
      <c r="J8" s="70"/>
      <c r="K8" s="71"/>
      <c r="L8" s="69" t="s">
        <v>681</v>
      </c>
      <c r="M8" s="70"/>
      <c r="N8" s="70"/>
      <c r="O8" s="70"/>
      <c r="P8" s="70"/>
      <c r="Q8" s="71"/>
      <c r="R8" s="67"/>
      <c r="S8" s="68"/>
      <c r="T8" s="79"/>
      <c r="U8" s="68"/>
    </row>
    <row r="9" spans="1:22" x14ac:dyDescent="0.2">
      <c r="A9" s="68"/>
      <c r="B9" s="68"/>
      <c r="C9" s="68"/>
      <c r="D9" s="68"/>
      <c r="E9" s="90"/>
      <c r="F9" s="72" t="s">
        <v>7</v>
      </c>
      <c r="G9" s="73"/>
      <c r="H9" s="73"/>
      <c r="I9" s="73" t="s">
        <v>6</v>
      </c>
      <c r="J9" s="73"/>
      <c r="K9" s="74"/>
      <c r="L9" s="72" t="s">
        <v>7</v>
      </c>
      <c r="M9" s="73"/>
      <c r="N9" s="73"/>
      <c r="O9" s="73" t="s">
        <v>6</v>
      </c>
      <c r="P9" s="73"/>
      <c r="Q9" s="74"/>
      <c r="R9" s="67"/>
      <c r="S9" s="68"/>
      <c r="T9" s="79"/>
      <c r="U9" s="68"/>
    </row>
    <row r="10" spans="1:22" ht="22.35" customHeight="1" x14ac:dyDescent="0.2">
      <c r="A10" s="68"/>
      <c r="B10" s="68"/>
      <c r="C10" s="68"/>
      <c r="D10" s="68"/>
      <c r="E10" s="90"/>
      <c r="F10" s="28" t="s">
        <v>8</v>
      </c>
      <c r="G10" s="16" t="s">
        <v>9</v>
      </c>
      <c r="H10" s="29" t="s">
        <v>10</v>
      </c>
      <c r="I10" s="29" t="s">
        <v>8</v>
      </c>
      <c r="J10" s="16" t="s">
        <v>9</v>
      </c>
      <c r="K10" s="30" t="s">
        <v>10</v>
      </c>
      <c r="L10" s="28" t="s">
        <v>8</v>
      </c>
      <c r="M10" s="16" t="s">
        <v>9</v>
      </c>
      <c r="N10" s="29" t="s">
        <v>10</v>
      </c>
      <c r="O10" s="29" t="s">
        <v>8</v>
      </c>
      <c r="P10" s="16" t="s">
        <v>9</v>
      </c>
      <c r="Q10" s="30" t="s">
        <v>10</v>
      </c>
      <c r="R10" s="67"/>
      <c r="S10" s="68"/>
      <c r="T10" s="80"/>
      <c r="U10" s="68"/>
    </row>
    <row r="11" spans="1:22" ht="19.350000000000001" customHeight="1" x14ac:dyDescent="0.2">
      <c r="A11" s="57">
        <v>1</v>
      </c>
      <c r="B11" s="56" t="str">
        <f>IF('RESUM I PRESSUPOST'!B3="","",'RESUM I PRESSUPOST'!B3)</f>
        <v/>
      </c>
      <c r="C11" s="55" t="str">
        <f>IF('RESUM I PRESSUPOST'!G3="","",'RESUM I PRESSUPOST'!G3)</f>
        <v/>
      </c>
      <c r="D11" s="55" t="s">
        <v>662</v>
      </c>
      <c r="E11" s="17"/>
      <c r="F11" s="43"/>
      <c r="G11" s="44"/>
      <c r="H11" s="44"/>
      <c r="I11" s="44"/>
      <c r="J11" s="44"/>
      <c r="K11" s="45"/>
      <c r="L11" s="46"/>
      <c r="M11" s="47"/>
      <c r="N11" s="47"/>
      <c r="O11" s="47"/>
      <c r="P11" s="47"/>
      <c r="Q11" s="48"/>
      <c r="R11" s="18"/>
      <c r="S11" s="7"/>
      <c r="T11" s="41" t="str">
        <f>IF($R$21=0,"",R11/$R$21)</f>
        <v/>
      </c>
      <c r="U11" s="13">
        <f>R11-S11</f>
        <v>0</v>
      </c>
      <c r="V11" s="37"/>
    </row>
    <row r="12" spans="1:22" ht="19.350000000000001" customHeight="1" x14ac:dyDescent="0.2">
      <c r="A12" s="57">
        <v>2</v>
      </c>
      <c r="B12" s="14"/>
      <c r="C12" s="15"/>
      <c r="D12" s="58"/>
      <c r="E12" s="17"/>
      <c r="F12" s="43"/>
      <c r="G12" s="44"/>
      <c r="H12" s="44"/>
      <c r="I12" s="44"/>
      <c r="J12" s="44"/>
      <c r="K12" s="45"/>
      <c r="L12" s="46"/>
      <c r="M12" s="47"/>
      <c r="N12" s="47"/>
      <c r="O12" s="47"/>
      <c r="P12" s="47"/>
      <c r="Q12" s="48"/>
      <c r="R12" s="18"/>
      <c r="S12" s="7"/>
      <c r="T12" s="41" t="str">
        <f t="shared" ref="T12:T20" si="0">IF($R$21=0,"",R12/$R$21)</f>
        <v/>
      </c>
      <c r="U12" s="13">
        <f t="shared" ref="U12:U20" si="1">R12-S12</f>
        <v>0</v>
      </c>
      <c r="V12" s="37" t="str">
        <f t="shared" ref="V12:V20" si="2">IF($R$21=0,"",IF(AND(R12/$R$21&gt;50%,D12="A"),"REVISEU, import %&gt;50%","ok"))</f>
        <v/>
      </c>
    </row>
    <row r="13" spans="1:22" ht="19.350000000000001" customHeight="1" x14ac:dyDescent="0.2">
      <c r="A13" s="57">
        <v>3</v>
      </c>
      <c r="B13" s="14"/>
      <c r="C13" s="15"/>
      <c r="D13" s="58"/>
      <c r="E13" s="17"/>
      <c r="F13" s="43"/>
      <c r="G13" s="44"/>
      <c r="H13" s="44"/>
      <c r="I13" s="44"/>
      <c r="J13" s="44"/>
      <c r="K13" s="45"/>
      <c r="L13" s="46"/>
      <c r="M13" s="47"/>
      <c r="N13" s="47"/>
      <c r="O13" s="47"/>
      <c r="P13" s="47"/>
      <c r="Q13" s="48"/>
      <c r="R13" s="18"/>
      <c r="S13" s="7"/>
      <c r="T13" s="41" t="str">
        <f t="shared" si="0"/>
        <v/>
      </c>
      <c r="U13" s="13">
        <f t="shared" si="1"/>
        <v>0</v>
      </c>
      <c r="V13" s="37" t="str">
        <f t="shared" si="2"/>
        <v/>
      </c>
    </row>
    <row r="14" spans="1:22" ht="19.350000000000001" customHeight="1" x14ac:dyDescent="0.2">
      <c r="A14" s="57">
        <v>4</v>
      </c>
      <c r="B14" s="14"/>
      <c r="C14" s="15"/>
      <c r="D14" s="58"/>
      <c r="E14" s="17"/>
      <c r="F14" s="49"/>
      <c r="G14" s="50"/>
      <c r="H14" s="50"/>
      <c r="I14" s="50"/>
      <c r="J14" s="50"/>
      <c r="K14" s="51"/>
      <c r="L14" s="52"/>
      <c r="M14" s="53"/>
      <c r="N14" s="53"/>
      <c r="O14" s="47"/>
      <c r="P14" s="47"/>
      <c r="Q14" s="48"/>
      <c r="R14" s="18"/>
      <c r="S14" s="7"/>
      <c r="T14" s="41" t="str">
        <f t="shared" si="0"/>
        <v/>
      </c>
      <c r="U14" s="13">
        <f t="shared" si="1"/>
        <v>0</v>
      </c>
      <c r="V14" s="37" t="str">
        <f t="shared" si="2"/>
        <v/>
      </c>
    </row>
    <row r="15" spans="1:22" ht="19.350000000000001" customHeight="1" x14ac:dyDescent="0.2">
      <c r="A15" s="57">
        <v>5</v>
      </c>
      <c r="B15" s="14"/>
      <c r="C15" s="15"/>
      <c r="D15" s="58"/>
      <c r="E15" s="17"/>
      <c r="F15" s="49"/>
      <c r="G15" s="50"/>
      <c r="H15" s="50"/>
      <c r="I15" s="50"/>
      <c r="J15" s="50"/>
      <c r="K15" s="51"/>
      <c r="L15" s="52"/>
      <c r="M15" s="53"/>
      <c r="N15" s="53"/>
      <c r="O15" s="47"/>
      <c r="P15" s="47"/>
      <c r="Q15" s="48"/>
      <c r="R15" s="18"/>
      <c r="S15" s="7"/>
      <c r="T15" s="41" t="str">
        <f t="shared" si="0"/>
        <v/>
      </c>
      <c r="U15" s="13">
        <f t="shared" si="1"/>
        <v>0</v>
      </c>
      <c r="V15" s="37" t="str">
        <f t="shared" si="2"/>
        <v/>
      </c>
    </row>
    <row r="16" spans="1:22" ht="19.350000000000001" customHeight="1" x14ac:dyDescent="0.2">
      <c r="A16" s="57">
        <v>6</v>
      </c>
      <c r="B16" s="14"/>
      <c r="C16" s="15"/>
      <c r="D16" s="58"/>
      <c r="E16" s="17"/>
      <c r="F16" s="49"/>
      <c r="G16" s="50"/>
      <c r="H16" s="50"/>
      <c r="I16" s="50"/>
      <c r="J16" s="50"/>
      <c r="K16" s="51"/>
      <c r="L16" s="52"/>
      <c r="M16" s="53"/>
      <c r="N16" s="53"/>
      <c r="O16" s="47"/>
      <c r="P16" s="47"/>
      <c r="Q16" s="48"/>
      <c r="R16" s="18"/>
      <c r="S16" s="7"/>
      <c r="T16" s="41" t="str">
        <f t="shared" si="0"/>
        <v/>
      </c>
      <c r="U16" s="13">
        <f t="shared" si="1"/>
        <v>0</v>
      </c>
      <c r="V16" s="37" t="str">
        <f t="shared" si="2"/>
        <v/>
      </c>
    </row>
    <row r="17" spans="1:22" ht="19.350000000000001" customHeight="1" x14ac:dyDescent="0.2">
      <c r="A17" s="57">
        <v>7</v>
      </c>
      <c r="B17" s="14"/>
      <c r="C17" s="15"/>
      <c r="D17" s="58"/>
      <c r="E17" s="17"/>
      <c r="F17" s="49"/>
      <c r="G17" s="50"/>
      <c r="H17" s="50"/>
      <c r="I17" s="50"/>
      <c r="J17" s="50"/>
      <c r="K17" s="51"/>
      <c r="L17" s="52"/>
      <c r="M17" s="53"/>
      <c r="N17" s="53"/>
      <c r="O17" s="47"/>
      <c r="P17" s="47"/>
      <c r="Q17" s="48"/>
      <c r="R17" s="18"/>
      <c r="S17" s="7"/>
      <c r="T17" s="41" t="str">
        <f t="shared" si="0"/>
        <v/>
      </c>
      <c r="U17" s="13">
        <f t="shared" si="1"/>
        <v>0</v>
      </c>
      <c r="V17" s="37" t="str">
        <f t="shared" si="2"/>
        <v/>
      </c>
    </row>
    <row r="18" spans="1:22" ht="19.350000000000001" customHeight="1" x14ac:dyDescent="0.2">
      <c r="A18" s="57">
        <v>8</v>
      </c>
      <c r="B18" s="14"/>
      <c r="C18" s="15"/>
      <c r="D18" s="58"/>
      <c r="E18" s="17"/>
      <c r="F18" s="49"/>
      <c r="G18" s="50"/>
      <c r="H18" s="50"/>
      <c r="I18" s="50"/>
      <c r="J18" s="50"/>
      <c r="K18" s="51"/>
      <c r="L18" s="52"/>
      <c r="M18" s="53"/>
      <c r="N18" s="53"/>
      <c r="O18" s="47"/>
      <c r="P18" s="47"/>
      <c r="Q18" s="48"/>
      <c r="R18" s="18"/>
      <c r="S18" s="7"/>
      <c r="T18" s="41" t="str">
        <f t="shared" si="0"/>
        <v/>
      </c>
      <c r="U18" s="13">
        <f t="shared" si="1"/>
        <v>0</v>
      </c>
      <c r="V18" s="37" t="str">
        <f t="shared" si="2"/>
        <v/>
      </c>
    </row>
    <row r="19" spans="1:22" ht="19.350000000000001" customHeight="1" x14ac:dyDescent="0.2">
      <c r="A19" s="57">
        <v>9</v>
      </c>
      <c r="B19" s="14"/>
      <c r="C19" s="15"/>
      <c r="D19" s="58"/>
      <c r="E19" s="17"/>
      <c r="F19" s="49"/>
      <c r="G19" s="54"/>
      <c r="H19" s="54"/>
      <c r="I19" s="54"/>
      <c r="J19" s="54"/>
      <c r="K19" s="51"/>
      <c r="L19" s="52"/>
      <c r="M19" s="53"/>
      <c r="N19" s="53"/>
      <c r="O19" s="47"/>
      <c r="P19" s="47"/>
      <c r="Q19" s="48"/>
      <c r="R19" s="18"/>
      <c r="S19" s="7"/>
      <c r="T19" s="41" t="str">
        <f t="shared" si="0"/>
        <v/>
      </c>
      <c r="U19" s="13">
        <f t="shared" si="1"/>
        <v>0</v>
      </c>
      <c r="V19" s="37" t="str">
        <f t="shared" si="2"/>
        <v/>
      </c>
    </row>
    <row r="20" spans="1:22" ht="19.350000000000001" customHeight="1" thickBot="1" x14ac:dyDescent="0.25">
      <c r="A20" s="57">
        <v>10</v>
      </c>
      <c r="B20" s="14"/>
      <c r="C20" s="15"/>
      <c r="D20" s="58"/>
      <c r="E20" s="17"/>
      <c r="F20" s="49"/>
      <c r="G20" s="54"/>
      <c r="H20" s="54"/>
      <c r="I20" s="54"/>
      <c r="J20" s="54"/>
      <c r="K20" s="51"/>
      <c r="L20" s="52"/>
      <c r="M20" s="53"/>
      <c r="N20" s="53"/>
      <c r="O20" s="47"/>
      <c r="P20" s="47"/>
      <c r="Q20" s="48"/>
      <c r="R20" s="18"/>
      <c r="S20" s="7"/>
      <c r="T20" s="41" t="str">
        <f t="shared" si="0"/>
        <v/>
      </c>
      <c r="U20" s="13">
        <f t="shared" si="1"/>
        <v>0</v>
      </c>
      <c r="V20" s="37" t="str">
        <f t="shared" si="2"/>
        <v/>
      </c>
    </row>
    <row r="21" spans="1:22" ht="10.8" thickBot="1" x14ac:dyDescent="0.25">
      <c r="R21" s="42">
        <f>SUM(R11:R20)</f>
        <v>0</v>
      </c>
      <c r="S21" s="42">
        <f>SUM(S11:S20)</f>
        <v>0</v>
      </c>
      <c r="T21" s="40">
        <f>SUM(T11:T20)</f>
        <v>0</v>
      </c>
      <c r="U21" s="42">
        <f>SUM(U11:U20)</f>
        <v>0</v>
      </c>
    </row>
    <row r="22" spans="1:22" x14ac:dyDescent="0.2">
      <c r="R22" s="37" t="str">
        <f>IF('RESUM I PRESSUPOST'!J11&lt;&gt;R21,"ERROR import diferent del pressupost","import coincident")</f>
        <v>import coincident</v>
      </c>
      <c r="S22" s="37" t="str">
        <f>IF('RESUM I PRESSUPOST'!K11&lt;&gt;S21,"ERROR import diferent del pressupost","import coincident")</f>
        <v>import coincident</v>
      </c>
      <c r="T22" s="37">
        <f>IF(T21&gt;100%,"SUPERA EL 100%",)</f>
        <v>0</v>
      </c>
      <c r="U22" s="37" t="str">
        <f>IF('RESUM I PRESSUPOST'!L11&lt;&gt;U21,"ERROR import diferent del pressupost","import coincident")</f>
        <v>import coincident</v>
      </c>
    </row>
  </sheetData>
  <sheetProtection formatColumns="0" autoFilter="0"/>
  <mergeCells count="23">
    <mergeCell ref="A4:B4"/>
    <mergeCell ref="C4:L4"/>
    <mergeCell ref="C7:C10"/>
    <mergeCell ref="B7:B10"/>
    <mergeCell ref="A7:A10"/>
    <mergeCell ref="E7:E10"/>
    <mergeCell ref="D7:D10"/>
    <mergeCell ref="A1:D1"/>
    <mergeCell ref="E1:L1"/>
    <mergeCell ref="A3:B3"/>
    <mergeCell ref="C3:I3"/>
    <mergeCell ref="K3:L3"/>
    <mergeCell ref="R7:R10"/>
    <mergeCell ref="S7:S10"/>
    <mergeCell ref="U7:U10"/>
    <mergeCell ref="L8:Q8"/>
    <mergeCell ref="L9:N9"/>
    <mergeCell ref="O9:Q9"/>
    <mergeCell ref="F7:Q7"/>
    <mergeCell ref="F8:K8"/>
    <mergeCell ref="F9:H9"/>
    <mergeCell ref="I9:K9"/>
    <mergeCell ref="T7:T10"/>
  </mergeCells>
  <dataValidations count="4">
    <dataValidation type="list" allowBlank="1" showInputMessage="1" showErrorMessage="1" sqref="E11:E20">
      <formula1>Municipi</formula1>
    </dataValidation>
    <dataValidation type="whole" operator="greaterThanOrEqual" allowBlank="1" showInputMessage="1" showErrorMessage="1" sqref="F11:Q20">
      <formula1>0</formula1>
    </dataValidation>
    <dataValidation type="textLength" operator="equal" allowBlank="1" showInputMessage="1" showErrorMessage="1" sqref="C12:C20">
      <formula1>9</formula1>
    </dataValidation>
    <dataValidation type="decimal" operator="greaterThanOrEqual" allowBlank="1" showInputMessage="1" showErrorMessage="1" sqref="R11:S20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CODIS!$G$3:$G$4</xm:f>
          </x14:formula1>
          <xm:sqref>D12:D20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1"/>
  <sheetViews>
    <sheetView workbookViewId="0">
      <selection activeCell="K12" sqref="K12"/>
    </sheetView>
  </sheetViews>
  <sheetFormatPr defaultRowHeight="14.4" x14ac:dyDescent="0.3"/>
  <sheetData>
    <row r="1" spans="1:7" x14ac:dyDescent="0.3">
      <c r="A1" s="4" t="s">
        <v>13</v>
      </c>
      <c r="C1" s="4" t="s">
        <v>613</v>
      </c>
      <c r="E1" s="4" t="s">
        <v>660</v>
      </c>
      <c r="G1" t="s">
        <v>661</v>
      </c>
    </row>
    <row r="2" spans="1:7" x14ac:dyDescent="0.3">
      <c r="A2" t="s">
        <v>14</v>
      </c>
      <c r="C2" t="s">
        <v>614</v>
      </c>
      <c r="E2" t="s">
        <v>77</v>
      </c>
      <c r="G2" t="s">
        <v>662</v>
      </c>
    </row>
    <row r="3" spans="1:7" x14ac:dyDescent="0.3">
      <c r="A3" t="s">
        <v>15</v>
      </c>
      <c r="C3" t="s">
        <v>615</v>
      </c>
      <c r="E3" t="s">
        <v>656</v>
      </c>
      <c r="G3" t="s">
        <v>664</v>
      </c>
    </row>
    <row r="4" spans="1:7" x14ac:dyDescent="0.3">
      <c r="A4" t="s">
        <v>16</v>
      </c>
      <c r="C4" t="s">
        <v>616</v>
      </c>
      <c r="E4" t="s">
        <v>657</v>
      </c>
      <c r="G4" t="s">
        <v>684</v>
      </c>
    </row>
    <row r="5" spans="1:7" x14ac:dyDescent="0.3">
      <c r="A5" t="s">
        <v>17</v>
      </c>
      <c r="C5" t="s">
        <v>617</v>
      </c>
      <c r="E5" t="s">
        <v>212</v>
      </c>
    </row>
    <row r="6" spans="1:7" x14ac:dyDescent="0.3">
      <c r="A6" t="s">
        <v>18</v>
      </c>
      <c r="C6" t="s">
        <v>618</v>
      </c>
      <c r="E6" t="s">
        <v>509</v>
      </c>
    </row>
    <row r="7" spans="1:7" x14ac:dyDescent="0.3">
      <c r="A7" t="s">
        <v>19</v>
      </c>
      <c r="C7" t="s">
        <v>619</v>
      </c>
      <c r="E7" t="s">
        <v>658</v>
      </c>
    </row>
    <row r="8" spans="1:7" x14ac:dyDescent="0.3">
      <c r="A8" t="s">
        <v>20</v>
      </c>
      <c r="C8" t="s">
        <v>620</v>
      </c>
      <c r="E8" t="s">
        <v>659</v>
      </c>
    </row>
    <row r="9" spans="1:7" x14ac:dyDescent="0.3">
      <c r="A9" t="s">
        <v>21</v>
      </c>
      <c r="C9" t="s">
        <v>621</v>
      </c>
    </row>
    <row r="10" spans="1:7" x14ac:dyDescent="0.3">
      <c r="A10" t="s">
        <v>22</v>
      </c>
      <c r="C10" t="s">
        <v>622</v>
      </c>
    </row>
    <row r="11" spans="1:7" x14ac:dyDescent="0.3">
      <c r="A11" t="s">
        <v>23</v>
      </c>
      <c r="C11" t="s">
        <v>623</v>
      </c>
    </row>
    <row r="12" spans="1:7" x14ac:dyDescent="0.3">
      <c r="A12" t="s">
        <v>24</v>
      </c>
      <c r="C12" t="s">
        <v>624</v>
      </c>
    </row>
    <row r="13" spans="1:7" x14ac:dyDescent="0.3">
      <c r="A13" t="s">
        <v>25</v>
      </c>
      <c r="C13" t="s">
        <v>625</v>
      </c>
    </row>
    <row r="14" spans="1:7" x14ac:dyDescent="0.3">
      <c r="A14" t="s">
        <v>26</v>
      </c>
      <c r="C14" t="s">
        <v>626</v>
      </c>
    </row>
    <row r="15" spans="1:7" x14ac:dyDescent="0.3">
      <c r="A15" t="s">
        <v>27</v>
      </c>
      <c r="C15" t="s">
        <v>627</v>
      </c>
    </row>
    <row r="16" spans="1:7" x14ac:dyDescent="0.3">
      <c r="A16" t="s">
        <v>28</v>
      </c>
      <c r="C16" t="s">
        <v>628</v>
      </c>
    </row>
    <row r="17" spans="1:3" x14ac:dyDescent="0.3">
      <c r="A17" t="s">
        <v>29</v>
      </c>
      <c r="C17" t="s">
        <v>629</v>
      </c>
    </row>
    <row r="18" spans="1:3" x14ac:dyDescent="0.3">
      <c r="A18" t="s">
        <v>30</v>
      </c>
      <c r="C18" t="s">
        <v>630</v>
      </c>
    </row>
    <row r="19" spans="1:3" x14ac:dyDescent="0.3">
      <c r="A19" t="s">
        <v>31</v>
      </c>
      <c r="C19" t="s">
        <v>631</v>
      </c>
    </row>
    <row r="20" spans="1:3" x14ac:dyDescent="0.3">
      <c r="A20" t="s">
        <v>32</v>
      </c>
      <c r="C20" t="s">
        <v>632</v>
      </c>
    </row>
    <row r="21" spans="1:3" x14ac:dyDescent="0.3">
      <c r="A21" t="s">
        <v>33</v>
      </c>
      <c r="C21" t="s">
        <v>633</v>
      </c>
    </row>
    <row r="22" spans="1:3" x14ac:dyDescent="0.3">
      <c r="A22" t="s">
        <v>34</v>
      </c>
      <c r="C22" t="s">
        <v>634</v>
      </c>
    </row>
    <row r="23" spans="1:3" x14ac:dyDescent="0.3">
      <c r="A23" t="s">
        <v>35</v>
      </c>
      <c r="C23" t="s">
        <v>635</v>
      </c>
    </row>
    <row r="24" spans="1:3" x14ac:dyDescent="0.3">
      <c r="A24" t="s">
        <v>36</v>
      </c>
      <c r="C24" t="s">
        <v>636</v>
      </c>
    </row>
    <row r="25" spans="1:3" x14ac:dyDescent="0.3">
      <c r="A25" t="s">
        <v>37</v>
      </c>
      <c r="C25" t="s">
        <v>637</v>
      </c>
    </row>
    <row r="26" spans="1:3" x14ac:dyDescent="0.3">
      <c r="A26" t="s">
        <v>38</v>
      </c>
      <c r="C26" t="s">
        <v>638</v>
      </c>
    </row>
    <row r="27" spans="1:3" x14ac:dyDescent="0.3">
      <c r="A27" t="s">
        <v>39</v>
      </c>
      <c r="C27" t="s">
        <v>639</v>
      </c>
    </row>
    <row r="28" spans="1:3" x14ac:dyDescent="0.3">
      <c r="A28" t="s">
        <v>40</v>
      </c>
      <c r="C28" t="s">
        <v>640</v>
      </c>
    </row>
    <row r="29" spans="1:3" x14ac:dyDescent="0.3">
      <c r="A29" t="s">
        <v>41</v>
      </c>
      <c r="C29" t="s">
        <v>641</v>
      </c>
    </row>
    <row r="30" spans="1:3" x14ac:dyDescent="0.3">
      <c r="A30" t="s">
        <v>42</v>
      </c>
      <c r="C30" t="s">
        <v>642</v>
      </c>
    </row>
    <row r="31" spans="1:3" x14ac:dyDescent="0.3">
      <c r="A31" t="s">
        <v>43</v>
      </c>
      <c r="C31" t="s">
        <v>643</v>
      </c>
    </row>
    <row r="32" spans="1:3" x14ac:dyDescent="0.3">
      <c r="A32" s="2" t="s">
        <v>609</v>
      </c>
      <c r="C32" t="s">
        <v>644</v>
      </c>
    </row>
    <row r="33" spans="1:3" x14ac:dyDescent="0.3">
      <c r="A33" t="s">
        <v>44</v>
      </c>
      <c r="C33" t="s">
        <v>645</v>
      </c>
    </row>
    <row r="34" spans="1:3" x14ac:dyDescent="0.3">
      <c r="A34" t="s">
        <v>45</v>
      </c>
      <c r="C34" t="s">
        <v>646</v>
      </c>
    </row>
    <row r="35" spans="1:3" x14ac:dyDescent="0.3">
      <c r="A35" t="s">
        <v>46</v>
      </c>
      <c r="C35" t="s">
        <v>647</v>
      </c>
    </row>
    <row r="36" spans="1:3" x14ac:dyDescent="0.3">
      <c r="A36" t="s">
        <v>47</v>
      </c>
      <c r="C36" t="s">
        <v>648</v>
      </c>
    </row>
    <row r="37" spans="1:3" x14ac:dyDescent="0.3">
      <c r="A37" t="s">
        <v>48</v>
      </c>
      <c r="C37" t="s">
        <v>649</v>
      </c>
    </row>
    <row r="38" spans="1:3" x14ac:dyDescent="0.3">
      <c r="A38" t="s">
        <v>49</v>
      </c>
      <c r="C38" t="s">
        <v>650</v>
      </c>
    </row>
    <row r="39" spans="1:3" x14ac:dyDescent="0.3">
      <c r="A39" t="s">
        <v>50</v>
      </c>
      <c r="C39" t="s">
        <v>651</v>
      </c>
    </row>
    <row r="40" spans="1:3" x14ac:dyDescent="0.3">
      <c r="A40" t="s">
        <v>51</v>
      </c>
      <c r="C40" t="s">
        <v>652</v>
      </c>
    </row>
    <row r="41" spans="1:3" x14ac:dyDescent="0.3">
      <c r="A41" t="s">
        <v>52</v>
      </c>
      <c r="C41" t="s">
        <v>653</v>
      </c>
    </row>
    <row r="42" spans="1:3" x14ac:dyDescent="0.3">
      <c r="A42" t="s">
        <v>53</v>
      </c>
      <c r="C42" t="s">
        <v>654</v>
      </c>
    </row>
    <row r="43" spans="1:3" x14ac:dyDescent="0.3">
      <c r="A43" t="s">
        <v>54</v>
      </c>
      <c r="C43" t="s">
        <v>655</v>
      </c>
    </row>
    <row r="44" spans="1:3" x14ac:dyDescent="0.3">
      <c r="A44" t="s">
        <v>55</v>
      </c>
    </row>
    <row r="45" spans="1:3" x14ac:dyDescent="0.3">
      <c r="A45" t="s">
        <v>56</v>
      </c>
    </row>
    <row r="46" spans="1:3" x14ac:dyDescent="0.3">
      <c r="A46" t="s">
        <v>57</v>
      </c>
    </row>
    <row r="47" spans="1:3" x14ac:dyDescent="0.3">
      <c r="A47" t="s">
        <v>58</v>
      </c>
    </row>
    <row r="48" spans="1:3" x14ac:dyDescent="0.3">
      <c r="A48" t="s">
        <v>59</v>
      </c>
    </row>
    <row r="49" spans="1:1" x14ac:dyDescent="0.3">
      <c r="A49" t="s">
        <v>60</v>
      </c>
    </row>
    <row r="50" spans="1:1" x14ac:dyDescent="0.3">
      <c r="A50" t="s">
        <v>61</v>
      </c>
    </row>
    <row r="51" spans="1:1" x14ac:dyDescent="0.3">
      <c r="A51" t="s">
        <v>62</v>
      </c>
    </row>
    <row r="52" spans="1:1" x14ac:dyDescent="0.3">
      <c r="A52" t="s">
        <v>63</v>
      </c>
    </row>
    <row r="53" spans="1:1" x14ac:dyDescent="0.3">
      <c r="A53" t="s">
        <v>64</v>
      </c>
    </row>
    <row r="54" spans="1:1" x14ac:dyDescent="0.3">
      <c r="A54" t="s">
        <v>65</v>
      </c>
    </row>
    <row r="55" spans="1:1" x14ac:dyDescent="0.3">
      <c r="A55" t="s">
        <v>66</v>
      </c>
    </row>
    <row r="56" spans="1:1" x14ac:dyDescent="0.3">
      <c r="A56" t="s">
        <v>67</v>
      </c>
    </row>
    <row r="57" spans="1:1" x14ac:dyDescent="0.3">
      <c r="A57" s="2" t="s">
        <v>605</v>
      </c>
    </row>
    <row r="58" spans="1:1" x14ac:dyDescent="0.3">
      <c r="A58" t="s">
        <v>68</v>
      </c>
    </row>
    <row r="59" spans="1:1" x14ac:dyDescent="0.3">
      <c r="A59" t="s">
        <v>69</v>
      </c>
    </row>
    <row r="60" spans="1:1" x14ac:dyDescent="0.3">
      <c r="A60" t="s">
        <v>70</v>
      </c>
    </row>
    <row r="61" spans="1:1" x14ac:dyDescent="0.3">
      <c r="A61" t="s">
        <v>71</v>
      </c>
    </row>
    <row r="62" spans="1:1" x14ac:dyDescent="0.3">
      <c r="A62" t="s">
        <v>72</v>
      </c>
    </row>
    <row r="63" spans="1:1" x14ac:dyDescent="0.3">
      <c r="A63" t="s">
        <v>73</v>
      </c>
    </row>
    <row r="64" spans="1:1" x14ac:dyDescent="0.3">
      <c r="A64" t="s">
        <v>74</v>
      </c>
    </row>
    <row r="65" spans="1:1" x14ac:dyDescent="0.3">
      <c r="A65" t="s">
        <v>75</v>
      </c>
    </row>
    <row r="66" spans="1:1" x14ac:dyDescent="0.3">
      <c r="A66" t="s">
        <v>76</v>
      </c>
    </row>
    <row r="67" spans="1:1" x14ac:dyDescent="0.3">
      <c r="A67" t="s">
        <v>77</v>
      </c>
    </row>
    <row r="68" spans="1:1" x14ac:dyDescent="0.3">
      <c r="A68" t="s">
        <v>78</v>
      </c>
    </row>
    <row r="69" spans="1:1" x14ac:dyDescent="0.3">
      <c r="A69" t="s">
        <v>79</v>
      </c>
    </row>
    <row r="70" spans="1:1" x14ac:dyDescent="0.3">
      <c r="A70" t="s">
        <v>80</v>
      </c>
    </row>
    <row r="71" spans="1:1" x14ac:dyDescent="0.3">
      <c r="A71" t="s">
        <v>81</v>
      </c>
    </row>
    <row r="72" spans="1:1" x14ac:dyDescent="0.3">
      <c r="A72" t="s">
        <v>82</v>
      </c>
    </row>
    <row r="73" spans="1:1" x14ac:dyDescent="0.3">
      <c r="A73" t="s">
        <v>83</v>
      </c>
    </row>
    <row r="74" spans="1:1" x14ac:dyDescent="0.3">
      <c r="A74" t="s">
        <v>84</v>
      </c>
    </row>
    <row r="75" spans="1:1" x14ac:dyDescent="0.3">
      <c r="A75" t="s">
        <v>85</v>
      </c>
    </row>
    <row r="76" spans="1:1" x14ac:dyDescent="0.3">
      <c r="A76" t="s">
        <v>86</v>
      </c>
    </row>
    <row r="77" spans="1:1" x14ac:dyDescent="0.3">
      <c r="A77" t="s">
        <v>87</v>
      </c>
    </row>
    <row r="78" spans="1:1" x14ac:dyDescent="0.3">
      <c r="A78" t="s">
        <v>88</v>
      </c>
    </row>
    <row r="79" spans="1:1" x14ac:dyDescent="0.3">
      <c r="A79" t="s">
        <v>89</v>
      </c>
    </row>
    <row r="80" spans="1:1" x14ac:dyDescent="0.3">
      <c r="A80" t="s">
        <v>90</v>
      </c>
    </row>
    <row r="81" spans="1:1" x14ac:dyDescent="0.3">
      <c r="A81" t="s">
        <v>91</v>
      </c>
    </row>
    <row r="82" spans="1:1" x14ac:dyDescent="0.3">
      <c r="A82" t="s">
        <v>92</v>
      </c>
    </row>
    <row r="83" spans="1:1" x14ac:dyDescent="0.3">
      <c r="A83" t="s">
        <v>93</v>
      </c>
    </row>
    <row r="84" spans="1:1" x14ac:dyDescent="0.3">
      <c r="A84" t="s">
        <v>94</v>
      </c>
    </row>
    <row r="85" spans="1:1" x14ac:dyDescent="0.3">
      <c r="A85" t="s">
        <v>95</v>
      </c>
    </row>
    <row r="86" spans="1:1" x14ac:dyDescent="0.3">
      <c r="A86" t="s">
        <v>96</v>
      </c>
    </row>
    <row r="87" spans="1:1" x14ac:dyDescent="0.3">
      <c r="A87" t="s">
        <v>97</v>
      </c>
    </row>
    <row r="88" spans="1:1" x14ac:dyDescent="0.3">
      <c r="A88" t="s">
        <v>98</v>
      </c>
    </row>
    <row r="89" spans="1:1" x14ac:dyDescent="0.3">
      <c r="A89" t="s">
        <v>99</v>
      </c>
    </row>
    <row r="90" spans="1:1" x14ac:dyDescent="0.3">
      <c r="A90" t="s">
        <v>100</v>
      </c>
    </row>
    <row r="91" spans="1:1" x14ac:dyDescent="0.3">
      <c r="A91" t="s">
        <v>101</v>
      </c>
    </row>
    <row r="92" spans="1:1" x14ac:dyDescent="0.3">
      <c r="A92" t="s">
        <v>102</v>
      </c>
    </row>
    <row r="93" spans="1:1" x14ac:dyDescent="0.3">
      <c r="A93" t="s">
        <v>103</v>
      </c>
    </row>
    <row r="94" spans="1:1" x14ac:dyDescent="0.3">
      <c r="A94" t="s">
        <v>104</v>
      </c>
    </row>
    <row r="95" spans="1:1" x14ac:dyDescent="0.3">
      <c r="A95" t="s">
        <v>105</v>
      </c>
    </row>
    <row r="96" spans="1:1" x14ac:dyDescent="0.3">
      <c r="A96" t="s">
        <v>106</v>
      </c>
    </row>
    <row r="97" spans="1:1" x14ac:dyDescent="0.3">
      <c r="A97" t="s">
        <v>107</v>
      </c>
    </row>
    <row r="98" spans="1:1" x14ac:dyDescent="0.3">
      <c r="A98" t="s">
        <v>108</v>
      </c>
    </row>
    <row r="99" spans="1:1" x14ac:dyDescent="0.3">
      <c r="A99" t="s">
        <v>109</v>
      </c>
    </row>
    <row r="100" spans="1:1" x14ac:dyDescent="0.3">
      <c r="A100" t="s">
        <v>110</v>
      </c>
    </row>
    <row r="101" spans="1:1" x14ac:dyDescent="0.3">
      <c r="A101" t="s">
        <v>597</v>
      </c>
    </row>
    <row r="102" spans="1:1" x14ac:dyDescent="0.3">
      <c r="A102" t="s">
        <v>111</v>
      </c>
    </row>
    <row r="103" spans="1:1" x14ac:dyDescent="0.3">
      <c r="A103" t="s">
        <v>112</v>
      </c>
    </row>
    <row r="104" spans="1:1" x14ac:dyDescent="0.3">
      <c r="A104" t="s">
        <v>113</v>
      </c>
    </row>
    <row r="105" spans="1:1" x14ac:dyDescent="0.3">
      <c r="A105" s="2" t="s">
        <v>601</v>
      </c>
    </row>
    <row r="106" spans="1:1" x14ac:dyDescent="0.3">
      <c r="A106" t="s">
        <v>114</v>
      </c>
    </row>
    <row r="107" spans="1:1" x14ac:dyDescent="0.3">
      <c r="A107" t="s">
        <v>115</v>
      </c>
    </row>
    <row r="108" spans="1:1" x14ac:dyDescent="0.3">
      <c r="A108" t="s">
        <v>602</v>
      </c>
    </row>
    <row r="109" spans="1:1" x14ac:dyDescent="0.3">
      <c r="A109" t="s">
        <v>116</v>
      </c>
    </row>
    <row r="110" spans="1:1" x14ac:dyDescent="0.3">
      <c r="A110" t="s">
        <v>117</v>
      </c>
    </row>
    <row r="111" spans="1:1" x14ac:dyDescent="0.3">
      <c r="A111" t="s">
        <v>118</v>
      </c>
    </row>
    <row r="112" spans="1:1" x14ac:dyDescent="0.3">
      <c r="A112" t="s">
        <v>119</v>
      </c>
    </row>
    <row r="113" spans="1:1" x14ac:dyDescent="0.3">
      <c r="A113" t="s">
        <v>120</v>
      </c>
    </row>
    <row r="114" spans="1:1" x14ac:dyDescent="0.3">
      <c r="A114" t="s">
        <v>121</v>
      </c>
    </row>
    <row r="115" spans="1:1" x14ac:dyDescent="0.3">
      <c r="A115" t="s">
        <v>122</v>
      </c>
    </row>
    <row r="116" spans="1:1" x14ac:dyDescent="0.3">
      <c r="A116" t="s">
        <v>123</v>
      </c>
    </row>
    <row r="117" spans="1:1" x14ac:dyDescent="0.3">
      <c r="A117" t="s">
        <v>124</v>
      </c>
    </row>
    <row r="118" spans="1:1" x14ac:dyDescent="0.3">
      <c r="A118" t="s">
        <v>125</v>
      </c>
    </row>
    <row r="119" spans="1:1" x14ac:dyDescent="0.3">
      <c r="A119" t="s">
        <v>126</v>
      </c>
    </row>
    <row r="120" spans="1:1" x14ac:dyDescent="0.3">
      <c r="A120" t="s">
        <v>127</v>
      </c>
    </row>
    <row r="121" spans="1:1" x14ac:dyDescent="0.3">
      <c r="A121" s="1" t="s">
        <v>611</v>
      </c>
    </row>
    <row r="122" spans="1:1" x14ac:dyDescent="0.3">
      <c r="A122" t="s">
        <v>128</v>
      </c>
    </row>
    <row r="123" spans="1:1" x14ac:dyDescent="0.3">
      <c r="A123" t="s">
        <v>129</v>
      </c>
    </row>
    <row r="124" spans="1:1" x14ac:dyDescent="0.3">
      <c r="A124" t="s">
        <v>130</v>
      </c>
    </row>
    <row r="125" spans="1:1" x14ac:dyDescent="0.3">
      <c r="A125" t="s">
        <v>131</v>
      </c>
    </row>
    <row r="126" spans="1:1" x14ac:dyDescent="0.3">
      <c r="A126" t="s">
        <v>132</v>
      </c>
    </row>
    <row r="127" spans="1:1" x14ac:dyDescent="0.3">
      <c r="A127" t="s">
        <v>133</v>
      </c>
    </row>
    <row r="128" spans="1:1" x14ac:dyDescent="0.3">
      <c r="A128" t="s">
        <v>134</v>
      </c>
    </row>
    <row r="129" spans="1:1" x14ac:dyDescent="0.3">
      <c r="A129" t="s">
        <v>135</v>
      </c>
    </row>
    <row r="130" spans="1:1" x14ac:dyDescent="0.3">
      <c r="A130" t="s">
        <v>136</v>
      </c>
    </row>
    <row r="131" spans="1:1" x14ac:dyDescent="0.3">
      <c r="A131" t="s">
        <v>137</v>
      </c>
    </row>
    <row r="132" spans="1:1" x14ac:dyDescent="0.3">
      <c r="A132" t="s">
        <v>138</v>
      </c>
    </row>
    <row r="133" spans="1:1" x14ac:dyDescent="0.3">
      <c r="A133" t="s">
        <v>139</v>
      </c>
    </row>
    <row r="134" spans="1:1" x14ac:dyDescent="0.3">
      <c r="A134" t="s">
        <v>140</v>
      </c>
    </row>
    <row r="135" spans="1:1" x14ac:dyDescent="0.3">
      <c r="A135" t="s">
        <v>141</v>
      </c>
    </row>
    <row r="136" spans="1:1" x14ac:dyDescent="0.3">
      <c r="A136" t="s">
        <v>142</v>
      </c>
    </row>
    <row r="137" spans="1:1" x14ac:dyDescent="0.3">
      <c r="A137" t="s">
        <v>143</v>
      </c>
    </row>
    <row r="138" spans="1:1" x14ac:dyDescent="0.3">
      <c r="A138" t="s">
        <v>144</v>
      </c>
    </row>
    <row r="139" spans="1:1" x14ac:dyDescent="0.3">
      <c r="A139" t="s">
        <v>145</v>
      </c>
    </row>
    <row r="140" spans="1:1" x14ac:dyDescent="0.3">
      <c r="A140" t="s">
        <v>146</v>
      </c>
    </row>
    <row r="141" spans="1:1" x14ac:dyDescent="0.3">
      <c r="A141" t="s">
        <v>147</v>
      </c>
    </row>
    <row r="142" spans="1:1" x14ac:dyDescent="0.3">
      <c r="A142" t="s">
        <v>148</v>
      </c>
    </row>
    <row r="143" spans="1:1" x14ac:dyDescent="0.3">
      <c r="A143" t="s">
        <v>149</v>
      </c>
    </row>
    <row r="144" spans="1:1" x14ac:dyDescent="0.3">
      <c r="A144" t="s">
        <v>150</v>
      </c>
    </row>
    <row r="145" spans="1:1" x14ac:dyDescent="0.3">
      <c r="A145" t="s">
        <v>151</v>
      </c>
    </row>
    <row r="146" spans="1:1" x14ac:dyDescent="0.3">
      <c r="A146" t="s">
        <v>152</v>
      </c>
    </row>
    <row r="147" spans="1:1" x14ac:dyDescent="0.3">
      <c r="A147" t="s">
        <v>153</v>
      </c>
    </row>
    <row r="148" spans="1:1" x14ac:dyDescent="0.3">
      <c r="A148" t="s">
        <v>154</v>
      </c>
    </row>
    <row r="149" spans="1:1" x14ac:dyDescent="0.3">
      <c r="A149" t="s">
        <v>155</v>
      </c>
    </row>
    <row r="150" spans="1:1" x14ac:dyDescent="0.3">
      <c r="A150" t="s">
        <v>156</v>
      </c>
    </row>
    <row r="151" spans="1:1" x14ac:dyDescent="0.3">
      <c r="A151" t="s">
        <v>157</v>
      </c>
    </row>
    <row r="152" spans="1:1" x14ac:dyDescent="0.3">
      <c r="A152" t="s">
        <v>158</v>
      </c>
    </row>
    <row r="153" spans="1:1" x14ac:dyDescent="0.3">
      <c r="A153" t="s">
        <v>159</v>
      </c>
    </row>
    <row r="154" spans="1:1" x14ac:dyDescent="0.3">
      <c r="A154" t="s">
        <v>160</v>
      </c>
    </row>
    <row r="155" spans="1:1" x14ac:dyDescent="0.3">
      <c r="A155" t="s">
        <v>161</v>
      </c>
    </row>
    <row r="156" spans="1:1" x14ac:dyDescent="0.3">
      <c r="A156" t="s">
        <v>162</v>
      </c>
    </row>
    <row r="157" spans="1:1" x14ac:dyDescent="0.3">
      <c r="A157" t="s">
        <v>163</v>
      </c>
    </row>
    <row r="158" spans="1:1" x14ac:dyDescent="0.3">
      <c r="A158" t="s">
        <v>164</v>
      </c>
    </row>
    <row r="159" spans="1:1" x14ac:dyDescent="0.3">
      <c r="A159" t="s">
        <v>165</v>
      </c>
    </row>
    <row r="160" spans="1:1" x14ac:dyDescent="0.3">
      <c r="A160" t="s">
        <v>166</v>
      </c>
    </row>
    <row r="161" spans="1:1" x14ac:dyDescent="0.3">
      <c r="A161" t="s">
        <v>167</v>
      </c>
    </row>
    <row r="162" spans="1:1" x14ac:dyDescent="0.3">
      <c r="A162" t="s">
        <v>168</v>
      </c>
    </row>
    <row r="163" spans="1:1" x14ac:dyDescent="0.3">
      <c r="A163" t="s">
        <v>169</v>
      </c>
    </row>
    <row r="164" spans="1:1" x14ac:dyDescent="0.3">
      <c r="A164" t="s">
        <v>170</v>
      </c>
    </row>
    <row r="165" spans="1:1" x14ac:dyDescent="0.3">
      <c r="A165" t="s">
        <v>171</v>
      </c>
    </row>
    <row r="166" spans="1:1" x14ac:dyDescent="0.3">
      <c r="A166" t="s">
        <v>172</v>
      </c>
    </row>
    <row r="167" spans="1:1" x14ac:dyDescent="0.3">
      <c r="A167" t="s">
        <v>173</v>
      </c>
    </row>
    <row r="168" spans="1:1" x14ac:dyDescent="0.3">
      <c r="A168" t="s">
        <v>603</v>
      </c>
    </row>
    <row r="169" spans="1:1" x14ac:dyDescent="0.3">
      <c r="A169" t="s">
        <v>174</v>
      </c>
    </row>
    <row r="170" spans="1:1" x14ac:dyDescent="0.3">
      <c r="A170" t="s">
        <v>175</v>
      </c>
    </row>
    <row r="171" spans="1:1" x14ac:dyDescent="0.3">
      <c r="A171" t="s">
        <v>176</v>
      </c>
    </row>
    <row r="172" spans="1:1" x14ac:dyDescent="0.3">
      <c r="A172" t="s">
        <v>177</v>
      </c>
    </row>
    <row r="173" spans="1:1" x14ac:dyDescent="0.3">
      <c r="A173" t="s">
        <v>178</v>
      </c>
    </row>
    <row r="174" spans="1:1" x14ac:dyDescent="0.3">
      <c r="A174" t="s">
        <v>179</v>
      </c>
    </row>
    <row r="175" spans="1:1" x14ac:dyDescent="0.3">
      <c r="A175" t="s">
        <v>180</v>
      </c>
    </row>
    <row r="176" spans="1:1" x14ac:dyDescent="0.3">
      <c r="A176" t="s">
        <v>181</v>
      </c>
    </row>
    <row r="177" spans="1:1" x14ac:dyDescent="0.3">
      <c r="A177" t="s">
        <v>182</v>
      </c>
    </row>
    <row r="178" spans="1:1" x14ac:dyDescent="0.3">
      <c r="A178" t="s">
        <v>183</v>
      </c>
    </row>
    <row r="179" spans="1:1" x14ac:dyDescent="0.3">
      <c r="A179" t="s">
        <v>184</v>
      </c>
    </row>
    <row r="180" spans="1:1" x14ac:dyDescent="0.3">
      <c r="A180" t="s">
        <v>185</v>
      </c>
    </row>
    <row r="181" spans="1:1" x14ac:dyDescent="0.3">
      <c r="A181" t="s">
        <v>186</v>
      </c>
    </row>
    <row r="182" spans="1:1" x14ac:dyDescent="0.3">
      <c r="A182" t="s">
        <v>187</v>
      </c>
    </row>
    <row r="183" spans="1:1" x14ac:dyDescent="0.3">
      <c r="A183" t="s">
        <v>188</v>
      </c>
    </row>
    <row r="184" spans="1:1" x14ac:dyDescent="0.3">
      <c r="A184" t="s">
        <v>189</v>
      </c>
    </row>
    <row r="185" spans="1:1" x14ac:dyDescent="0.3">
      <c r="A185" t="s">
        <v>190</v>
      </c>
    </row>
    <row r="186" spans="1:1" x14ac:dyDescent="0.3">
      <c r="A186" t="s">
        <v>191</v>
      </c>
    </row>
    <row r="187" spans="1:1" x14ac:dyDescent="0.3">
      <c r="A187" t="s">
        <v>192</v>
      </c>
    </row>
    <row r="188" spans="1:1" x14ac:dyDescent="0.3">
      <c r="A188" t="s">
        <v>193</v>
      </c>
    </row>
    <row r="189" spans="1:1" x14ac:dyDescent="0.3">
      <c r="A189" t="s">
        <v>194</v>
      </c>
    </row>
    <row r="190" spans="1:1" x14ac:dyDescent="0.3">
      <c r="A190" t="s">
        <v>195</v>
      </c>
    </row>
    <row r="191" spans="1:1" x14ac:dyDescent="0.3">
      <c r="A191" t="s">
        <v>196</v>
      </c>
    </row>
    <row r="192" spans="1:1" x14ac:dyDescent="0.3">
      <c r="A192" t="s">
        <v>197</v>
      </c>
    </row>
    <row r="193" spans="1:1" x14ac:dyDescent="0.3">
      <c r="A193" t="s">
        <v>198</v>
      </c>
    </row>
    <row r="194" spans="1:1" x14ac:dyDescent="0.3">
      <c r="A194" t="s">
        <v>199</v>
      </c>
    </row>
    <row r="195" spans="1:1" x14ac:dyDescent="0.3">
      <c r="A195" t="s">
        <v>200</v>
      </c>
    </row>
    <row r="196" spans="1:1" x14ac:dyDescent="0.3">
      <c r="A196" t="s">
        <v>201</v>
      </c>
    </row>
    <row r="197" spans="1:1" x14ac:dyDescent="0.3">
      <c r="A197" t="s">
        <v>202</v>
      </c>
    </row>
    <row r="198" spans="1:1" x14ac:dyDescent="0.3">
      <c r="A198" t="s">
        <v>203</v>
      </c>
    </row>
    <row r="199" spans="1:1" x14ac:dyDescent="0.3">
      <c r="A199" t="s">
        <v>204</v>
      </c>
    </row>
    <row r="200" spans="1:1" x14ac:dyDescent="0.3">
      <c r="A200" t="s">
        <v>205</v>
      </c>
    </row>
    <row r="201" spans="1:1" x14ac:dyDescent="0.3">
      <c r="A201" t="s">
        <v>206</v>
      </c>
    </row>
    <row r="202" spans="1:1" x14ac:dyDescent="0.3">
      <c r="A202" t="s">
        <v>207</v>
      </c>
    </row>
    <row r="203" spans="1:1" x14ac:dyDescent="0.3">
      <c r="A203" t="s">
        <v>208</v>
      </c>
    </row>
    <row r="204" spans="1:1" x14ac:dyDescent="0.3">
      <c r="A204" t="s">
        <v>209</v>
      </c>
    </row>
    <row r="205" spans="1:1" x14ac:dyDescent="0.3">
      <c r="A205" t="s">
        <v>210</v>
      </c>
    </row>
    <row r="206" spans="1:1" x14ac:dyDescent="0.3">
      <c r="A206" t="s">
        <v>211</v>
      </c>
    </row>
    <row r="207" spans="1:1" x14ac:dyDescent="0.3">
      <c r="A207" t="s">
        <v>212</v>
      </c>
    </row>
    <row r="208" spans="1:1" x14ac:dyDescent="0.3">
      <c r="A208" t="s">
        <v>213</v>
      </c>
    </row>
    <row r="209" spans="1:1" x14ac:dyDescent="0.3">
      <c r="A209" t="s">
        <v>214</v>
      </c>
    </row>
    <row r="210" spans="1:1" x14ac:dyDescent="0.3">
      <c r="A210" t="s">
        <v>215</v>
      </c>
    </row>
    <row r="211" spans="1:1" x14ac:dyDescent="0.3">
      <c r="A211" t="s">
        <v>216</v>
      </c>
    </row>
    <row r="212" spans="1:1" x14ac:dyDescent="0.3">
      <c r="A212" t="s">
        <v>217</v>
      </c>
    </row>
    <row r="213" spans="1:1" x14ac:dyDescent="0.3">
      <c r="A213" t="s">
        <v>218</v>
      </c>
    </row>
    <row r="214" spans="1:1" x14ac:dyDescent="0.3">
      <c r="A214" t="s">
        <v>219</v>
      </c>
    </row>
    <row r="215" spans="1:1" x14ac:dyDescent="0.3">
      <c r="A215" t="s">
        <v>220</v>
      </c>
    </row>
    <row r="216" spans="1:1" x14ac:dyDescent="0.3">
      <c r="A216" t="s">
        <v>221</v>
      </c>
    </row>
    <row r="217" spans="1:1" x14ac:dyDescent="0.3">
      <c r="A217" t="s">
        <v>222</v>
      </c>
    </row>
    <row r="218" spans="1:1" x14ac:dyDescent="0.3">
      <c r="A218" t="s">
        <v>223</v>
      </c>
    </row>
    <row r="219" spans="1:1" x14ac:dyDescent="0.3">
      <c r="A219" t="s">
        <v>224</v>
      </c>
    </row>
    <row r="220" spans="1:1" x14ac:dyDescent="0.3">
      <c r="A220" t="s">
        <v>225</v>
      </c>
    </row>
    <row r="221" spans="1:1" x14ac:dyDescent="0.3">
      <c r="A221" t="s">
        <v>226</v>
      </c>
    </row>
    <row r="222" spans="1:1" x14ac:dyDescent="0.3">
      <c r="A222" t="s">
        <v>227</v>
      </c>
    </row>
    <row r="223" spans="1:1" x14ac:dyDescent="0.3">
      <c r="A223" t="s">
        <v>228</v>
      </c>
    </row>
    <row r="224" spans="1:1" x14ac:dyDescent="0.3">
      <c r="A224" t="s">
        <v>229</v>
      </c>
    </row>
    <row r="225" spans="1:1" x14ac:dyDescent="0.3">
      <c r="A225" t="s">
        <v>230</v>
      </c>
    </row>
    <row r="226" spans="1:1" x14ac:dyDescent="0.3">
      <c r="A226" t="s">
        <v>231</v>
      </c>
    </row>
    <row r="227" spans="1:1" x14ac:dyDescent="0.3">
      <c r="A227" t="s">
        <v>232</v>
      </c>
    </row>
    <row r="228" spans="1:1" x14ac:dyDescent="0.3">
      <c r="A228" t="s">
        <v>233</v>
      </c>
    </row>
    <row r="229" spans="1:1" x14ac:dyDescent="0.3">
      <c r="A229" t="s">
        <v>234</v>
      </c>
    </row>
    <row r="230" spans="1:1" x14ac:dyDescent="0.3">
      <c r="A230" t="s">
        <v>235</v>
      </c>
    </row>
    <row r="231" spans="1:1" x14ac:dyDescent="0.3">
      <c r="A231" t="s">
        <v>236</v>
      </c>
    </row>
    <row r="232" spans="1:1" x14ac:dyDescent="0.3">
      <c r="A232" t="s">
        <v>237</v>
      </c>
    </row>
    <row r="233" spans="1:1" x14ac:dyDescent="0.3">
      <c r="A233" t="s">
        <v>238</v>
      </c>
    </row>
    <row r="234" spans="1:1" x14ac:dyDescent="0.3">
      <c r="A234" t="s">
        <v>239</v>
      </c>
    </row>
    <row r="235" spans="1:1" x14ac:dyDescent="0.3">
      <c r="A235" t="s">
        <v>240</v>
      </c>
    </row>
    <row r="236" spans="1:1" x14ac:dyDescent="0.3">
      <c r="A236" t="s">
        <v>241</v>
      </c>
    </row>
    <row r="237" spans="1:1" x14ac:dyDescent="0.3">
      <c r="A237" t="s">
        <v>242</v>
      </c>
    </row>
    <row r="238" spans="1:1" x14ac:dyDescent="0.3">
      <c r="A238" t="s">
        <v>243</v>
      </c>
    </row>
    <row r="239" spans="1:1" x14ac:dyDescent="0.3">
      <c r="A239" t="s">
        <v>244</v>
      </c>
    </row>
    <row r="240" spans="1:1" x14ac:dyDescent="0.3">
      <c r="A240" t="s">
        <v>245</v>
      </c>
    </row>
    <row r="241" spans="1:1" x14ac:dyDescent="0.3">
      <c r="A241" t="s">
        <v>246</v>
      </c>
    </row>
    <row r="242" spans="1:1" x14ac:dyDescent="0.3">
      <c r="A242" t="s">
        <v>247</v>
      </c>
    </row>
    <row r="243" spans="1:1" x14ac:dyDescent="0.3">
      <c r="A243" t="s">
        <v>248</v>
      </c>
    </row>
    <row r="244" spans="1:1" x14ac:dyDescent="0.3">
      <c r="A244" t="s">
        <v>249</v>
      </c>
    </row>
    <row r="245" spans="1:1" x14ac:dyDescent="0.3">
      <c r="A245" t="s">
        <v>250</v>
      </c>
    </row>
    <row r="246" spans="1:1" x14ac:dyDescent="0.3">
      <c r="A246" t="s">
        <v>251</v>
      </c>
    </row>
    <row r="247" spans="1:1" x14ac:dyDescent="0.3">
      <c r="A247" t="s">
        <v>252</v>
      </c>
    </row>
    <row r="248" spans="1:1" x14ac:dyDescent="0.3">
      <c r="A248" t="s">
        <v>253</v>
      </c>
    </row>
    <row r="249" spans="1:1" x14ac:dyDescent="0.3">
      <c r="A249" t="s">
        <v>254</v>
      </c>
    </row>
    <row r="250" spans="1:1" x14ac:dyDescent="0.3">
      <c r="A250" t="s">
        <v>255</v>
      </c>
    </row>
    <row r="251" spans="1:1" x14ac:dyDescent="0.3">
      <c r="A251" t="s">
        <v>256</v>
      </c>
    </row>
    <row r="252" spans="1:1" x14ac:dyDescent="0.3">
      <c r="A252" t="s">
        <v>257</v>
      </c>
    </row>
    <row r="253" spans="1:1" x14ac:dyDescent="0.3">
      <c r="A253" t="s">
        <v>258</v>
      </c>
    </row>
    <row r="254" spans="1:1" x14ac:dyDescent="0.3">
      <c r="A254" t="s">
        <v>259</v>
      </c>
    </row>
    <row r="255" spans="1:1" x14ac:dyDescent="0.3">
      <c r="A255" t="s">
        <v>260</v>
      </c>
    </row>
    <row r="256" spans="1:1" x14ac:dyDescent="0.3">
      <c r="A256" t="s">
        <v>261</v>
      </c>
    </row>
    <row r="257" spans="1:1" x14ac:dyDescent="0.3">
      <c r="A257" t="s">
        <v>262</v>
      </c>
    </row>
    <row r="258" spans="1:1" x14ac:dyDescent="0.3">
      <c r="A258" t="s">
        <v>263</v>
      </c>
    </row>
    <row r="259" spans="1:1" x14ac:dyDescent="0.3">
      <c r="A259" t="s">
        <v>264</v>
      </c>
    </row>
    <row r="260" spans="1:1" x14ac:dyDescent="0.3">
      <c r="A260" t="s">
        <v>265</v>
      </c>
    </row>
    <row r="261" spans="1:1" x14ac:dyDescent="0.3">
      <c r="A261" t="s">
        <v>266</v>
      </c>
    </row>
    <row r="262" spans="1:1" x14ac:dyDescent="0.3">
      <c r="A262" t="s">
        <v>267</v>
      </c>
    </row>
    <row r="263" spans="1:1" x14ac:dyDescent="0.3">
      <c r="A263" t="s">
        <v>268</v>
      </c>
    </row>
    <row r="264" spans="1:1" x14ac:dyDescent="0.3">
      <c r="A264" t="s">
        <v>269</v>
      </c>
    </row>
    <row r="265" spans="1:1" x14ac:dyDescent="0.3">
      <c r="A265" t="s">
        <v>270</v>
      </c>
    </row>
    <row r="266" spans="1:1" x14ac:dyDescent="0.3">
      <c r="A266" t="s">
        <v>271</v>
      </c>
    </row>
    <row r="267" spans="1:1" x14ac:dyDescent="0.3">
      <c r="A267" t="s">
        <v>272</v>
      </c>
    </row>
    <row r="268" spans="1:1" x14ac:dyDescent="0.3">
      <c r="A268" t="s">
        <v>273</v>
      </c>
    </row>
    <row r="269" spans="1:1" x14ac:dyDescent="0.3">
      <c r="A269" t="s">
        <v>274</v>
      </c>
    </row>
    <row r="270" spans="1:1" x14ac:dyDescent="0.3">
      <c r="A270" t="s">
        <v>275</v>
      </c>
    </row>
    <row r="271" spans="1:1" x14ac:dyDescent="0.3">
      <c r="A271" t="s">
        <v>276</v>
      </c>
    </row>
    <row r="272" spans="1:1" x14ac:dyDescent="0.3">
      <c r="A272" t="s">
        <v>277</v>
      </c>
    </row>
    <row r="273" spans="1:1" x14ac:dyDescent="0.3">
      <c r="A273" t="s">
        <v>278</v>
      </c>
    </row>
    <row r="274" spans="1:1" x14ac:dyDescent="0.3">
      <c r="A274" t="s">
        <v>279</v>
      </c>
    </row>
    <row r="275" spans="1:1" x14ac:dyDescent="0.3">
      <c r="A275" t="s">
        <v>280</v>
      </c>
    </row>
    <row r="276" spans="1:1" x14ac:dyDescent="0.3">
      <c r="A276" t="s">
        <v>281</v>
      </c>
    </row>
    <row r="277" spans="1:1" x14ac:dyDescent="0.3">
      <c r="A277" t="s">
        <v>282</v>
      </c>
    </row>
    <row r="278" spans="1:1" x14ac:dyDescent="0.3">
      <c r="A278" t="s">
        <v>283</v>
      </c>
    </row>
    <row r="279" spans="1:1" x14ac:dyDescent="0.3">
      <c r="A279" t="s">
        <v>284</v>
      </c>
    </row>
    <row r="280" spans="1:1" x14ac:dyDescent="0.3">
      <c r="A280" t="s">
        <v>285</v>
      </c>
    </row>
    <row r="281" spans="1:1" x14ac:dyDescent="0.3">
      <c r="A281" t="s">
        <v>286</v>
      </c>
    </row>
    <row r="282" spans="1:1" x14ac:dyDescent="0.3">
      <c r="A282" t="s">
        <v>287</v>
      </c>
    </row>
    <row r="283" spans="1:1" x14ac:dyDescent="0.3">
      <c r="A283" t="s">
        <v>288</v>
      </c>
    </row>
    <row r="284" spans="1:1" x14ac:dyDescent="0.3">
      <c r="A284" t="s">
        <v>289</v>
      </c>
    </row>
    <row r="285" spans="1:1" x14ac:dyDescent="0.3">
      <c r="A285" s="1" t="s">
        <v>612</v>
      </c>
    </row>
    <row r="286" spans="1:1" x14ac:dyDescent="0.3">
      <c r="A286" t="s">
        <v>290</v>
      </c>
    </row>
    <row r="287" spans="1:1" x14ac:dyDescent="0.3">
      <c r="A287" t="s">
        <v>291</v>
      </c>
    </row>
    <row r="288" spans="1:1" x14ac:dyDescent="0.3">
      <c r="A288" t="s">
        <v>292</v>
      </c>
    </row>
    <row r="289" spans="1:1" x14ac:dyDescent="0.3">
      <c r="A289" t="s">
        <v>293</v>
      </c>
    </row>
    <row r="290" spans="1:1" x14ac:dyDescent="0.3">
      <c r="A290" t="s">
        <v>294</v>
      </c>
    </row>
    <row r="291" spans="1:1" x14ac:dyDescent="0.3">
      <c r="A291" t="s">
        <v>295</v>
      </c>
    </row>
    <row r="292" spans="1:1" x14ac:dyDescent="0.3">
      <c r="A292" t="s">
        <v>296</v>
      </c>
    </row>
    <row r="293" spans="1:1" x14ac:dyDescent="0.3">
      <c r="A293" t="s">
        <v>297</v>
      </c>
    </row>
    <row r="294" spans="1:1" x14ac:dyDescent="0.3">
      <c r="A294" t="s">
        <v>298</v>
      </c>
    </row>
    <row r="295" spans="1:1" x14ac:dyDescent="0.3">
      <c r="A295" t="s">
        <v>299</v>
      </c>
    </row>
    <row r="296" spans="1:1" x14ac:dyDescent="0.3">
      <c r="A296" t="s">
        <v>300</v>
      </c>
    </row>
    <row r="297" spans="1:1" x14ac:dyDescent="0.3">
      <c r="A297" t="s">
        <v>301</v>
      </c>
    </row>
    <row r="298" spans="1:1" x14ac:dyDescent="0.3">
      <c r="A298" t="s">
        <v>302</v>
      </c>
    </row>
    <row r="299" spans="1:1" x14ac:dyDescent="0.3">
      <c r="A299" t="s">
        <v>303</v>
      </c>
    </row>
    <row r="300" spans="1:1" x14ac:dyDescent="0.3">
      <c r="A300" t="s">
        <v>304</v>
      </c>
    </row>
    <row r="301" spans="1:1" x14ac:dyDescent="0.3">
      <c r="A301" t="s">
        <v>305</v>
      </c>
    </row>
    <row r="302" spans="1:1" x14ac:dyDescent="0.3">
      <c r="A302" t="s">
        <v>306</v>
      </c>
    </row>
    <row r="303" spans="1:1" x14ac:dyDescent="0.3">
      <c r="A303" t="s">
        <v>307</v>
      </c>
    </row>
    <row r="304" spans="1:1" x14ac:dyDescent="0.3">
      <c r="A304" t="s">
        <v>308</v>
      </c>
    </row>
    <row r="305" spans="1:1" x14ac:dyDescent="0.3">
      <c r="A305" t="s">
        <v>309</v>
      </c>
    </row>
    <row r="306" spans="1:1" x14ac:dyDescent="0.3">
      <c r="A306" t="s">
        <v>310</v>
      </c>
    </row>
    <row r="307" spans="1:1" x14ac:dyDescent="0.3">
      <c r="A307" t="s">
        <v>311</v>
      </c>
    </row>
    <row r="308" spans="1:1" x14ac:dyDescent="0.3">
      <c r="A308" t="s">
        <v>312</v>
      </c>
    </row>
    <row r="309" spans="1:1" x14ac:dyDescent="0.3">
      <c r="A309" t="s">
        <v>313</v>
      </c>
    </row>
    <row r="310" spans="1:1" x14ac:dyDescent="0.3">
      <c r="A310" t="s">
        <v>314</v>
      </c>
    </row>
    <row r="311" spans="1:1" x14ac:dyDescent="0.3">
      <c r="A311" t="s">
        <v>315</v>
      </c>
    </row>
    <row r="312" spans="1:1" x14ac:dyDescent="0.3">
      <c r="A312" t="s">
        <v>316</v>
      </c>
    </row>
    <row r="313" spans="1:1" x14ac:dyDescent="0.3">
      <c r="A313" t="s">
        <v>317</v>
      </c>
    </row>
    <row r="314" spans="1:1" x14ac:dyDescent="0.3">
      <c r="A314" t="s">
        <v>318</v>
      </c>
    </row>
    <row r="315" spans="1:1" x14ac:dyDescent="0.3">
      <c r="A315" t="s">
        <v>319</v>
      </c>
    </row>
    <row r="316" spans="1:1" x14ac:dyDescent="0.3">
      <c r="A316" t="s">
        <v>320</v>
      </c>
    </row>
    <row r="317" spans="1:1" x14ac:dyDescent="0.3">
      <c r="A317" t="s">
        <v>321</v>
      </c>
    </row>
    <row r="318" spans="1:1" x14ac:dyDescent="0.3">
      <c r="A318" t="s">
        <v>322</v>
      </c>
    </row>
    <row r="319" spans="1:1" x14ac:dyDescent="0.3">
      <c r="A319" t="s">
        <v>323</v>
      </c>
    </row>
    <row r="320" spans="1:1" x14ac:dyDescent="0.3">
      <c r="A320" t="s">
        <v>324</v>
      </c>
    </row>
    <row r="321" spans="1:1" x14ac:dyDescent="0.3">
      <c r="A321" t="s">
        <v>325</v>
      </c>
    </row>
    <row r="322" spans="1:1" x14ac:dyDescent="0.3">
      <c r="A322" t="s">
        <v>326</v>
      </c>
    </row>
    <row r="323" spans="1:1" x14ac:dyDescent="0.3">
      <c r="A323" t="s">
        <v>327</v>
      </c>
    </row>
    <row r="324" spans="1:1" x14ac:dyDescent="0.3">
      <c r="A324" t="s">
        <v>328</v>
      </c>
    </row>
    <row r="325" spans="1:1" x14ac:dyDescent="0.3">
      <c r="A325" t="s">
        <v>329</v>
      </c>
    </row>
    <row r="326" spans="1:1" x14ac:dyDescent="0.3">
      <c r="A326" t="s">
        <v>330</v>
      </c>
    </row>
    <row r="327" spans="1:1" x14ac:dyDescent="0.3">
      <c r="A327" t="s">
        <v>331</v>
      </c>
    </row>
    <row r="328" spans="1:1" x14ac:dyDescent="0.3">
      <c r="A328" t="s">
        <v>332</v>
      </c>
    </row>
    <row r="329" spans="1:1" x14ac:dyDescent="0.3">
      <c r="A329" t="s">
        <v>333</v>
      </c>
    </row>
    <row r="330" spans="1:1" x14ac:dyDescent="0.3">
      <c r="A330" t="s">
        <v>334</v>
      </c>
    </row>
    <row r="331" spans="1:1" x14ac:dyDescent="0.3">
      <c r="A331" t="s">
        <v>335</v>
      </c>
    </row>
    <row r="332" spans="1:1" x14ac:dyDescent="0.3">
      <c r="A332" t="s">
        <v>336</v>
      </c>
    </row>
    <row r="333" spans="1:1" x14ac:dyDescent="0.3">
      <c r="A333" t="s">
        <v>337</v>
      </c>
    </row>
    <row r="334" spans="1:1" x14ac:dyDescent="0.3">
      <c r="A334" t="s">
        <v>338</v>
      </c>
    </row>
    <row r="335" spans="1:1" x14ac:dyDescent="0.3">
      <c r="A335" t="s">
        <v>339</v>
      </c>
    </row>
    <row r="336" spans="1:1" x14ac:dyDescent="0.3">
      <c r="A336" t="s">
        <v>340</v>
      </c>
    </row>
    <row r="337" spans="1:1" x14ac:dyDescent="0.3">
      <c r="A337" t="s">
        <v>341</v>
      </c>
    </row>
    <row r="338" spans="1:1" x14ac:dyDescent="0.3">
      <c r="A338" t="s">
        <v>342</v>
      </c>
    </row>
    <row r="339" spans="1:1" x14ac:dyDescent="0.3">
      <c r="A339" t="s">
        <v>343</v>
      </c>
    </row>
    <row r="340" spans="1:1" x14ac:dyDescent="0.3">
      <c r="A340" s="2" t="s">
        <v>606</v>
      </c>
    </row>
    <row r="341" spans="1:1" x14ac:dyDescent="0.3">
      <c r="A341" t="s">
        <v>344</v>
      </c>
    </row>
    <row r="342" spans="1:1" x14ac:dyDescent="0.3">
      <c r="A342" t="s">
        <v>345</v>
      </c>
    </row>
    <row r="343" spans="1:1" x14ac:dyDescent="0.3">
      <c r="A343" t="s">
        <v>346</v>
      </c>
    </row>
    <row r="344" spans="1:1" x14ac:dyDescent="0.3">
      <c r="A344" t="s">
        <v>347</v>
      </c>
    </row>
    <row r="345" spans="1:1" x14ac:dyDescent="0.3">
      <c r="A345" t="s">
        <v>348</v>
      </c>
    </row>
    <row r="346" spans="1:1" x14ac:dyDescent="0.3">
      <c r="A346" t="s">
        <v>349</v>
      </c>
    </row>
    <row r="347" spans="1:1" x14ac:dyDescent="0.3">
      <c r="A347" t="s">
        <v>350</v>
      </c>
    </row>
    <row r="348" spans="1:1" x14ac:dyDescent="0.3">
      <c r="A348" t="s">
        <v>351</v>
      </c>
    </row>
    <row r="349" spans="1:1" x14ac:dyDescent="0.3">
      <c r="A349" t="s">
        <v>352</v>
      </c>
    </row>
    <row r="350" spans="1:1" x14ac:dyDescent="0.3">
      <c r="A350" t="s">
        <v>353</v>
      </c>
    </row>
    <row r="351" spans="1:1" x14ac:dyDescent="0.3">
      <c r="A351" t="s">
        <v>354</v>
      </c>
    </row>
    <row r="352" spans="1:1" x14ac:dyDescent="0.3">
      <c r="A352" t="s">
        <v>355</v>
      </c>
    </row>
    <row r="353" spans="1:1" x14ac:dyDescent="0.3">
      <c r="A353" t="s">
        <v>356</v>
      </c>
    </row>
    <row r="354" spans="1:1" x14ac:dyDescent="0.3">
      <c r="A354" t="s">
        <v>357</v>
      </c>
    </row>
    <row r="355" spans="1:1" x14ac:dyDescent="0.3">
      <c r="A355" t="s">
        <v>358</v>
      </c>
    </row>
    <row r="356" spans="1:1" x14ac:dyDescent="0.3">
      <c r="A356" t="s">
        <v>359</v>
      </c>
    </row>
    <row r="357" spans="1:1" x14ac:dyDescent="0.3">
      <c r="A357" t="s">
        <v>360</v>
      </c>
    </row>
    <row r="358" spans="1:1" x14ac:dyDescent="0.3">
      <c r="A358" t="s">
        <v>361</v>
      </c>
    </row>
    <row r="359" spans="1:1" x14ac:dyDescent="0.3">
      <c r="A359" t="s">
        <v>362</v>
      </c>
    </row>
    <row r="360" spans="1:1" x14ac:dyDescent="0.3">
      <c r="A360" t="s">
        <v>363</v>
      </c>
    </row>
    <row r="361" spans="1:1" x14ac:dyDescent="0.3">
      <c r="A361" t="s">
        <v>364</v>
      </c>
    </row>
    <row r="362" spans="1:1" x14ac:dyDescent="0.3">
      <c r="A362" t="s">
        <v>365</v>
      </c>
    </row>
    <row r="363" spans="1:1" x14ac:dyDescent="0.3">
      <c r="A363" t="s">
        <v>366</v>
      </c>
    </row>
    <row r="364" spans="1:1" x14ac:dyDescent="0.3">
      <c r="A364" t="s">
        <v>367</v>
      </c>
    </row>
    <row r="365" spans="1:1" x14ac:dyDescent="0.3">
      <c r="A365" t="s">
        <v>368</v>
      </c>
    </row>
    <row r="366" spans="1:1" x14ac:dyDescent="0.3">
      <c r="A366" t="s">
        <v>369</v>
      </c>
    </row>
    <row r="367" spans="1:1" x14ac:dyDescent="0.3">
      <c r="A367" t="s">
        <v>370</v>
      </c>
    </row>
    <row r="368" spans="1:1" x14ac:dyDescent="0.3">
      <c r="A368" t="s">
        <v>371</v>
      </c>
    </row>
    <row r="369" spans="1:1" x14ac:dyDescent="0.3">
      <c r="A369" t="s">
        <v>372</v>
      </c>
    </row>
    <row r="370" spans="1:1" x14ac:dyDescent="0.3">
      <c r="A370" t="s">
        <v>373</v>
      </c>
    </row>
    <row r="371" spans="1:1" x14ac:dyDescent="0.3">
      <c r="A371" t="s">
        <v>374</v>
      </c>
    </row>
    <row r="372" spans="1:1" x14ac:dyDescent="0.3">
      <c r="A372" t="s">
        <v>375</v>
      </c>
    </row>
    <row r="373" spans="1:1" x14ac:dyDescent="0.3">
      <c r="A373" s="1" t="s">
        <v>598</v>
      </c>
    </row>
    <row r="374" spans="1:1" x14ac:dyDescent="0.3">
      <c r="A374" t="s">
        <v>376</v>
      </c>
    </row>
    <row r="375" spans="1:1" x14ac:dyDescent="0.3">
      <c r="A375" t="s">
        <v>377</v>
      </c>
    </row>
    <row r="376" spans="1:1" x14ac:dyDescent="0.3">
      <c r="A376" t="s">
        <v>378</v>
      </c>
    </row>
    <row r="377" spans="1:1" x14ac:dyDescent="0.3">
      <c r="A377" t="s">
        <v>379</v>
      </c>
    </row>
    <row r="378" spans="1:1" x14ac:dyDescent="0.3">
      <c r="A378" t="s">
        <v>380</v>
      </c>
    </row>
    <row r="379" spans="1:1" x14ac:dyDescent="0.3">
      <c r="A379" t="s">
        <v>381</v>
      </c>
    </row>
    <row r="380" spans="1:1" x14ac:dyDescent="0.3">
      <c r="A380" t="s">
        <v>382</v>
      </c>
    </row>
    <row r="381" spans="1:1" x14ac:dyDescent="0.3">
      <c r="A381" t="s">
        <v>383</v>
      </c>
    </row>
    <row r="382" spans="1:1" x14ac:dyDescent="0.3">
      <c r="A382" t="s">
        <v>384</v>
      </c>
    </row>
    <row r="383" spans="1:1" x14ac:dyDescent="0.3">
      <c r="A383" t="s">
        <v>385</v>
      </c>
    </row>
    <row r="384" spans="1:1" x14ac:dyDescent="0.3">
      <c r="A384" t="s">
        <v>386</v>
      </c>
    </row>
    <row r="385" spans="1:1" x14ac:dyDescent="0.3">
      <c r="A385" t="s">
        <v>387</v>
      </c>
    </row>
    <row r="386" spans="1:1" x14ac:dyDescent="0.3">
      <c r="A386" t="s">
        <v>388</v>
      </c>
    </row>
    <row r="387" spans="1:1" x14ac:dyDescent="0.3">
      <c r="A387" t="s">
        <v>389</v>
      </c>
    </row>
    <row r="388" spans="1:1" x14ac:dyDescent="0.3">
      <c r="A388" t="s">
        <v>390</v>
      </c>
    </row>
    <row r="389" spans="1:1" x14ac:dyDescent="0.3">
      <c r="A389" t="s">
        <v>391</v>
      </c>
    </row>
    <row r="390" spans="1:1" x14ac:dyDescent="0.3">
      <c r="A390" t="s">
        <v>392</v>
      </c>
    </row>
    <row r="391" spans="1:1" x14ac:dyDescent="0.3">
      <c r="A391" t="s">
        <v>393</v>
      </c>
    </row>
    <row r="392" spans="1:1" x14ac:dyDescent="0.3">
      <c r="A392" t="s">
        <v>394</v>
      </c>
    </row>
    <row r="393" spans="1:1" x14ac:dyDescent="0.3">
      <c r="A393" t="s">
        <v>395</v>
      </c>
    </row>
    <row r="394" spans="1:1" x14ac:dyDescent="0.3">
      <c r="A394" t="s">
        <v>396</v>
      </c>
    </row>
    <row r="395" spans="1:1" x14ac:dyDescent="0.3">
      <c r="A395" t="s">
        <v>397</v>
      </c>
    </row>
    <row r="396" spans="1:1" x14ac:dyDescent="0.3">
      <c r="A396" t="s">
        <v>398</v>
      </c>
    </row>
    <row r="397" spans="1:1" x14ac:dyDescent="0.3">
      <c r="A397" t="s">
        <v>399</v>
      </c>
    </row>
    <row r="398" spans="1:1" x14ac:dyDescent="0.3">
      <c r="A398" t="s">
        <v>400</v>
      </c>
    </row>
    <row r="399" spans="1:1" x14ac:dyDescent="0.3">
      <c r="A399" t="s">
        <v>401</v>
      </c>
    </row>
    <row r="400" spans="1:1" x14ac:dyDescent="0.3">
      <c r="A400" t="s">
        <v>402</v>
      </c>
    </row>
    <row r="401" spans="1:1" x14ac:dyDescent="0.3">
      <c r="A401" t="s">
        <v>403</v>
      </c>
    </row>
    <row r="402" spans="1:1" x14ac:dyDescent="0.3">
      <c r="A402" t="s">
        <v>404</v>
      </c>
    </row>
    <row r="403" spans="1:1" x14ac:dyDescent="0.3">
      <c r="A403" t="s">
        <v>405</v>
      </c>
    </row>
    <row r="404" spans="1:1" x14ac:dyDescent="0.3">
      <c r="A404" t="s">
        <v>406</v>
      </c>
    </row>
    <row r="405" spans="1:1" x14ac:dyDescent="0.3">
      <c r="A405" t="s">
        <v>407</v>
      </c>
    </row>
    <row r="406" spans="1:1" x14ac:dyDescent="0.3">
      <c r="A406" t="s">
        <v>408</v>
      </c>
    </row>
    <row r="407" spans="1:1" x14ac:dyDescent="0.3">
      <c r="A407" t="s">
        <v>409</v>
      </c>
    </row>
    <row r="408" spans="1:1" x14ac:dyDescent="0.3">
      <c r="A408" t="s">
        <v>410</v>
      </c>
    </row>
    <row r="409" spans="1:1" x14ac:dyDescent="0.3">
      <c r="A409" t="s">
        <v>411</v>
      </c>
    </row>
    <row r="410" spans="1:1" x14ac:dyDescent="0.3">
      <c r="A410" t="s">
        <v>412</v>
      </c>
    </row>
    <row r="411" spans="1:1" x14ac:dyDescent="0.3">
      <c r="A411" t="s">
        <v>413</v>
      </c>
    </row>
    <row r="412" spans="1:1" x14ac:dyDescent="0.3">
      <c r="A412" t="s">
        <v>414</v>
      </c>
    </row>
    <row r="413" spans="1:1" x14ac:dyDescent="0.3">
      <c r="A413" t="s">
        <v>415</v>
      </c>
    </row>
    <row r="414" spans="1:1" x14ac:dyDescent="0.3">
      <c r="A414" t="s">
        <v>416</v>
      </c>
    </row>
    <row r="415" spans="1:1" x14ac:dyDescent="0.3">
      <c r="A415" t="s">
        <v>417</v>
      </c>
    </row>
    <row r="416" spans="1:1" x14ac:dyDescent="0.3">
      <c r="A416" t="s">
        <v>418</v>
      </c>
    </row>
    <row r="417" spans="1:1" x14ac:dyDescent="0.3">
      <c r="A417" t="s">
        <v>419</v>
      </c>
    </row>
    <row r="418" spans="1:1" x14ac:dyDescent="0.3">
      <c r="A418" t="s">
        <v>420</v>
      </c>
    </row>
    <row r="419" spans="1:1" x14ac:dyDescent="0.3">
      <c r="A419" t="s">
        <v>421</v>
      </c>
    </row>
    <row r="420" spans="1:1" x14ac:dyDescent="0.3">
      <c r="A420" t="s">
        <v>422</v>
      </c>
    </row>
    <row r="421" spans="1:1" x14ac:dyDescent="0.3">
      <c r="A421" t="s">
        <v>423</v>
      </c>
    </row>
    <row r="422" spans="1:1" x14ac:dyDescent="0.3">
      <c r="A422" t="s">
        <v>424</v>
      </c>
    </row>
    <row r="423" spans="1:1" x14ac:dyDescent="0.3">
      <c r="A423" t="s">
        <v>425</v>
      </c>
    </row>
    <row r="424" spans="1:1" x14ac:dyDescent="0.3">
      <c r="A424" t="s">
        <v>426</v>
      </c>
    </row>
    <row r="425" spans="1:1" x14ac:dyDescent="0.3">
      <c r="A425" s="1" t="s">
        <v>610</v>
      </c>
    </row>
    <row r="426" spans="1:1" x14ac:dyDescent="0.3">
      <c r="A426" t="s">
        <v>427</v>
      </c>
    </row>
    <row r="427" spans="1:1" x14ac:dyDescent="0.3">
      <c r="A427" t="s">
        <v>428</v>
      </c>
    </row>
    <row r="428" spans="1:1" x14ac:dyDescent="0.3">
      <c r="A428" t="s">
        <v>429</v>
      </c>
    </row>
    <row r="429" spans="1:1" x14ac:dyDescent="0.3">
      <c r="A429" t="s">
        <v>430</v>
      </c>
    </row>
    <row r="430" spans="1:1" x14ac:dyDescent="0.3">
      <c r="A430" t="s">
        <v>431</v>
      </c>
    </row>
    <row r="431" spans="1:1" x14ac:dyDescent="0.3">
      <c r="A431" t="s">
        <v>432</v>
      </c>
    </row>
    <row r="432" spans="1:1" x14ac:dyDescent="0.3">
      <c r="A432" t="s">
        <v>433</v>
      </c>
    </row>
    <row r="433" spans="1:1" x14ac:dyDescent="0.3">
      <c r="A433" t="s">
        <v>434</v>
      </c>
    </row>
    <row r="434" spans="1:1" x14ac:dyDescent="0.3">
      <c r="A434" t="s">
        <v>435</v>
      </c>
    </row>
    <row r="435" spans="1:1" x14ac:dyDescent="0.3">
      <c r="A435" t="s">
        <v>436</v>
      </c>
    </row>
    <row r="436" spans="1:1" x14ac:dyDescent="0.3">
      <c r="A436" t="s">
        <v>437</v>
      </c>
    </row>
    <row r="437" spans="1:1" x14ac:dyDescent="0.3">
      <c r="A437" t="s">
        <v>438</v>
      </c>
    </row>
    <row r="438" spans="1:1" x14ac:dyDescent="0.3">
      <c r="A438" t="s">
        <v>439</v>
      </c>
    </row>
    <row r="439" spans="1:1" x14ac:dyDescent="0.3">
      <c r="A439" t="s">
        <v>440</v>
      </c>
    </row>
    <row r="440" spans="1:1" x14ac:dyDescent="0.3">
      <c r="A440" t="s">
        <v>441</v>
      </c>
    </row>
    <row r="441" spans="1:1" x14ac:dyDescent="0.3">
      <c r="A441" t="s">
        <v>442</v>
      </c>
    </row>
    <row r="442" spans="1:1" x14ac:dyDescent="0.3">
      <c r="A442" t="s">
        <v>443</v>
      </c>
    </row>
    <row r="443" spans="1:1" x14ac:dyDescent="0.3">
      <c r="A443" t="s">
        <v>607</v>
      </c>
    </row>
    <row r="444" spans="1:1" x14ac:dyDescent="0.3">
      <c r="A444" t="s">
        <v>444</v>
      </c>
    </row>
    <row r="445" spans="1:1" x14ac:dyDescent="0.3">
      <c r="A445" s="1" t="s">
        <v>608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s="1" t="s">
        <v>604</v>
      </c>
    </row>
    <row r="509" spans="1:1" x14ac:dyDescent="0.3">
      <c r="A509" t="s">
        <v>507</v>
      </c>
    </row>
    <row r="510" spans="1:1" x14ac:dyDescent="0.3">
      <c r="A510" t="s">
        <v>508</v>
      </c>
    </row>
    <row r="511" spans="1:1" x14ac:dyDescent="0.3">
      <c r="A511" t="s">
        <v>509</v>
      </c>
    </row>
    <row r="512" spans="1:1" x14ac:dyDescent="0.3">
      <c r="A512" t="s">
        <v>510</v>
      </c>
    </row>
    <row r="513" spans="1:1" x14ac:dyDescent="0.3">
      <c r="A513" t="s">
        <v>511</v>
      </c>
    </row>
    <row r="514" spans="1:1" x14ac:dyDescent="0.3">
      <c r="A514" t="s">
        <v>512</v>
      </c>
    </row>
    <row r="515" spans="1:1" x14ac:dyDescent="0.3">
      <c r="A515" t="s">
        <v>513</v>
      </c>
    </row>
    <row r="516" spans="1:1" x14ac:dyDescent="0.3">
      <c r="A516" t="s">
        <v>514</v>
      </c>
    </row>
    <row r="517" spans="1:1" x14ac:dyDescent="0.3">
      <c r="A517" t="s">
        <v>515</v>
      </c>
    </row>
    <row r="518" spans="1:1" x14ac:dyDescent="0.3">
      <c r="A518" t="s">
        <v>516</v>
      </c>
    </row>
    <row r="519" spans="1:1" x14ac:dyDescent="0.3">
      <c r="A519" t="s">
        <v>517</v>
      </c>
    </row>
    <row r="520" spans="1:1" x14ac:dyDescent="0.3">
      <c r="A520" t="s">
        <v>518</v>
      </c>
    </row>
    <row r="521" spans="1:1" x14ac:dyDescent="0.3">
      <c r="A521" t="s">
        <v>519</v>
      </c>
    </row>
    <row r="522" spans="1:1" x14ac:dyDescent="0.3">
      <c r="A522" t="s">
        <v>520</v>
      </c>
    </row>
    <row r="523" spans="1:1" x14ac:dyDescent="0.3">
      <c r="A523" t="s">
        <v>521</v>
      </c>
    </row>
    <row r="524" spans="1:1" x14ac:dyDescent="0.3">
      <c r="A524" t="s">
        <v>522</v>
      </c>
    </row>
    <row r="525" spans="1:1" x14ac:dyDescent="0.3">
      <c r="A525" t="s">
        <v>523</v>
      </c>
    </row>
    <row r="526" spans="1:1" x14ac:dyDescent="0.3">
      <c r="A526" t="s">
        <v>524</v>
      </c>
    </row>
    <row r="527" spans="1:1" x14ac:dyDescent="0.3">
      <c r="A527" t="s">
        <v>525</v>
      </c>
    </row>
    <row r="528" spans="1:1" x14ac:dyDescent="0.3">
      <c r="A528" t="s">
        <v>526</v>
      </c>
    </row>
    <row r="529" spans="1:1" x14ac:dyDescent="0.3">
      <c r="A529" t="s">
        <v>527</v>
      </c>
    </row>
    <row r="530" spans="1:1" x14ac:dyDescent="0.3">
      <c r="A530" t="s">
        <v>528</v>
      </c>
    </row>
    <row r="531" spans="1:1" x14ac:dyDescent="0.3">
      <c r="A531" t="s">
        <v>529</v>
      </c>
    </row>
    <row r="532" spans="1:1" x14ac:dyDescent="0.3">
      <c r="A532" t="s">
        <v>530</v>
      </c>
    </row>
    <row r="533" spans="1:1" x14ac:dyDescent="0.3">
      <c r="A533" t="s">
        <v>531</v>
      </c>
    </row>
    <row r="534" spans="1:1" x14ac:dyDescent="0.3">
      <c r="A534" t="s">
        <v>532</v>
      </c>
    </row>
    <row r="535" spans="1:1" x14ac:dyDescent="0.3">
      <c r="A535" t="s">
        <v>533</v>
      </c>
    </row>
    <row r="536" spans="1:1" x14ac:dyDescent="0.3">
      <c r="A536" t="s">
        <v>534</v>
      </c>
    </row>
    <row r="537" spans="1:1" x14ac:dyDescent="0.3">
      <c r="A537" t="s">
        <v>535</v>
      </c>
    </row>
    <row r="538" spans="1:1" x14ac:dyDescent="0.3">
      <c r="A538" t="s">
        <v>536</v>
      </c>
    </row>
    <row r="539" spans="1:1" x14ac:dyDescent="0.3">
      <c r="A539" t="s">
        <v>537</v>
      </c>
    </row>
    <row r="540" spans="1:1" x14ac:dyDescent="0.3">
      <c r="A540" t="s">
        <v>538</v>
      </c>
    </row>
    <row r="541" spans="1:1" x14ac:dyDescent="0.3">
      <c r="A541" t="s">
        <v>539</v>
      </c>
    </row>
    <row r="542" spans="1:1" x14ac:dyDescent="0.3">
      <c r="A542" t="s">
        <v>540</v>
      </c>
    </row>
    <row r="543" spans="1:1" x14ac:dyDescent="0.3">
      <c r="A543" t="s">
        <v>541</v>
      </c>
    </row>
    <row r="544" spans="1:1" x14ac:dyDescent="0.3">
      <c r="A544" t="s">
        <v>542</v>
      </c>
    </row>
    <row r="545" spans="1:1" x14ac:dyDescent="0.3">
      <c r="A545" t="s">
        <v>543</v>
      </c>
    </row>
    <row r="546" spans="1:1" x14ac:dyDescent="0.3">
      <c r="A546" t="s">
        <v>544</v>
      </c>
    </row>
    <row r="547" spans="1:1" x14ac:dyDescent="0.3">
      <c r="A547" t="s">
        <v>545</v>
      </c>
    </row>
    <row r="548" spans="1:1" x14ac:dyDescent="0.3">
      <c r="A548" t="s">
        <v>546</v>
      </c>
    </row>
    <row r="549" spans="1:1" x14ac:dyDescent="0.3">
      <c r="A549" t="s">
        <v>547</v>
      </c>
    </row>
    <row r="550" spans="1:1" x14ac:dyDescent="0.3">
      <c r="A550" t="s">
        <v>548</v>
      </c>
    </row>
    <row r="551" spans="1:1" x14ac:dyDescent="0.3">
      <c r="A551" t="s">
        <v>549</v>
      </c>
    </row>
    <row r="552" spans="1:1" x14ac:dyDescent="0.3">
      <c r="A552" t="s">
        <v>550</v>
      </c>
    </row>
    <row r="553" spans="1:1" x14ac:dyDescent="0.3">
      <c r="A553" t="s">
        <v>551</v>
      </c>
    </row>
    <row r="554" spans="1:1" x14ac:dyDescent="0.3">
      <c r="A554" t="s">
        <v>552</v>
      </c>
    </row>
    <row r="555" spans="1:1" x14ac:dyDescent="0.3">
      <c r="A555" t="s">
        <v>553</v>
      </c>
    </row>
    <row r="556" spans="1:1" x14ac:dyDescent="0.3">
      <c r="A556" t="s">
        <v>554</v>
      </c>
    </row>
    <row r="557" spans="1:1" x14ac:dyDescent="0.3">
      <c r="A557" t="s">
        <v>555</v>
      </c>
    </row>
    <row r="558" spans="1:1" x14ac:dyDescent="0.3">
      <c r="A558" t="s">
        <v>556</v>
      </c>
    </row>
    <row r="559" spans="1:1" x14ac:dyDescent="0.3">
      <c r="A559" t="s">
        <v>557</v>
      </c>
    </row>
    <row r="560" spans="1:1" x14ac:dyDescent="0.3">
      <c r="A560" t="s">
        <v>558</v>
      </c>
    </row>
    <row r="561" spans="1:1" x14ac:dyDescent="0.3">
      <c r="A561" t="s">
        <v>559</v>
      </c>
    </row>
    <row r="562" spans="1:1" x14ac:dyDescent="0.3">
      <c r="A562" t="s">
        <v>560</v>
      </c>
    </row>
    <row r="563" spans="1:1" x14ac:dyDescent="0.3">
      <c r="A563" t="s">
        <v>561</v>
      </c>
    </row>
    <row r="564" spans="1:1" x14ac:dyDescent="0.3">
      <c r="A564" t="s">
        <v>562</v>
      </c>
    </row>
    <row r="565" spans="1:1" x14ac:dyDescent="0.3">
      <c r="A565" t="s">
        <v>563</v>
      </c>
    </row>
    <row r="566" spans="1:1" x14ac:dyDescent="0.3">
      <c r="A566" t="s">
        <v>564</v>
      </c>
    </row>
    <row r="567" spans="1:1" x14ac:dyDescent="0.3">
      <c r="A567" t="s">
        <v>565</v>
      </c>
    </row>
    <row r="568" spans="1:1" x14ac:dyDescent="0.3">
      <c r="A568" t="s">
        <v>566</v>
      </c>
    </row>
    <row r="569" spans="1:1" x14ac:dyDescent="0.3">
      <c r="A569" t="s">
        <v>567</v>
      </c>
    </row>
    <row r="570" spans="1:1" x14ac:dyDescent="0.3">
      <c r="A570" t="s">
        <v>568</v>
      </c>
    </row>
    <row r="571" spans="1:1" x14ac:dyDescent="0.3">
      <c r="A571" t="s">
        <v>569</v>
      </c>
    </row>
    <row r="572" spans="1:1" x14ac:dyDescent="0.3">
      <c r="A572" t="s">
        <v>570</v>
      </c>
    </row>
    <row r="573" spans="1:1" x14ac:dyDescent="0.3">
      <c r="A573" t="s">
        <v>571</v>
      </c>
    </row>
    <row r="574" spans="1:1" x14ac:dyDescent="0.3">
      <c r="A574" t="s">
        <v>572</v>
      </c>
    </row>
    <row r="575" spans="1:1" x14ac:dyDescent="0.3">
      <c r="A575" t="s">
        <v>573</v>
      </c>
    </row>
    <row r="576" spans="1:1" x14ac:dyDescent="0.3">
      <c r="A576" t="s">
        <v>574</v>
      </c>
    </row>
    <row r="577" spans="1:1" x14ac:dyDescent="0.3">
      <c r="A577" t="s">
        <v>575</v>
      </c>
    </row>
    <row r="578" spans="1:1" x14ac:dyDescent="0.3">
      <c r="A578" t="s">
        <v>576</v>
      </c>
    </row>
    <row r="579" spans="1:1" x14ac:dyDescent="0.3">
      <c r="A579" t="s">
        <v>577</v>
      </c>
    </row>
    <row r="580" spans="1:1" x14ac:dyDescent="0.3">
      <c r="A580" s="1" t="s">
        <v>599</v>
      </c>
    </row>
    <row r="581" spans="1:1" x14ac:dyDescent="0.3">
      <c r="A581" t="s">
        <v>578</v>
      </c>
    </row>
    <row r="582" spans="1:1" x14ac:dyDescent="0.3">
      <c r="A582" t="s">
        <v>579</v>
      </c>
    </row>
    <row r="583" spans="1:1" x14ac:dyDescent="0.3">
      <c r="A583" t="s">
        <v>580</v>
      </c>
    </row>
    <row r="584" spans="1:1" x14ac:dyDescent="0.3">
      <c r="A584" t="s">
        <v>581</v>
      </c>
    </row>
    <row r="585" spans="1:1" x14ac:dyDescent="0.3">
      <c r="A585" t="s">
        <v>582</v>
      </c>
    </row>
    <row r="586" spans="1:1" x14ac:dyDescent="0.3">
      <c r="A586" s="5" t="s">
        <v>583</v>
      </c>
    </row>
    <row r="587" spans="1:1" x14ac:dyDescent="0.3">
      <c r="A587" s="5" t="s">
        <v>584</v>
      </c>
    </row>
    <row r="588" spans="1:1" x14ac:dyDescent="0.3">
      <c r="A588" s="5" t="s">
        <v>585</v>
      </c>
    </row>
    <row r="589" spans="1:1" x14ac:dyDescent="0.3">
      <c r="A589" t="s">
        <v>586</v>
      </c>
    </row>
    <row r="590" spans="1:1" x14ac:dyDescent="0.3">
      <c r="A590" t="s">
        <v>587</v>
      </c>
    </row>
    <row r="591" spans="1:1" x14ac:dyDescent="0.3">
      <c r="A591" t="s">
        <v>588</v>
      </c>
    </row>
    <row r="592" spans="1:1" x14ac:dyDescent="0.3">
      <c r="A592" s="5" t="s">
        <v>589</v>
      </c>
    </row>
    <row r="593" spans="1:1" x14ac:dyDescent="0.3">
      <c r="A593" t="s">
        <v>590</v>
      </c>
    </row>
    <row r="594" spans="1:1" x14ac:dyDescent="0.3">
      <c r="A594" s="1" t="s">
        <v>600</v>
      </c>
    </row>
    <row r="595" spans="1:1" x14ac:dyDescent="0.3">
      <c r="A595" t="s">
        <v>591</v>
      </c>
    </row>
    <row r="596" spans="1:1" x14ac:dyDescent="0.3">
      <c r="A596" s="5" t="s">
        <v>592</v>
      </c>
    </row>
    <row r="597" spans="1:1" x14ac:dyDescent="0.3">
      <c r="A597" t="s">
        <v>593</v>
      </c>
    </row>
    <row r="598" spans="1:1" x14ac:dyDescent="0.3">
      <c r="A598" s="5" t="s">
        <v>594</v>
      </c>
    </row>
    <row r="599" spans="1:1" x14ac:dyDescent="0.3">
      <c r="A599" s="5" t="s">
        <v>595</v>
      </c>
    </row>
    <row r="600" spans="1:1" x14ac:dyDescent="0.3">
      <c r="A600" s="5" t="s">
        <v>596</v>
      </c>
    </row>
    <row r="601" spans="1:1" x14ac:dyDescent="0.3">
      <c r="A601" s="2"/>
    </row>
  </sheetData>
  <sortState ref="A2:A600">
    <sortCondition ref="A4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6</vt:i4>
      </vt:variant>
    </vt:vector>
  </HeadingPairs>
  <TitlesOfParts>
    <vt:vector size="9" baseType="lpstr">
      <vt:lpstr>RESUM I PRESSUPOST</vt:lpstr>
      <vt:lpstr>DADES ENTITATS</vt:lpstr>
      <vt:lpstr>CODIS</vt:lpstr>
      <vt:lpstr>Abast</vt:lpstr>
      <vt:lpstr>'DADES ENTITATS'!Àrea_d'impressió</vt:lpstr>
      <vt:lpstr>'RESUM I PRESSUPOST'!Àrea_d'impressió</vt:lpstr>
      <vt:lpstr>comarca</vt:lpstr>
      <vt:lpstr>ENTITAT</vt:lpstr>
      <vt:lpstr>Municipi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 Robert, Eugènia</dc:creator>
  <cp:lastModifiedBy>Contreras Schez.dela Serrana, Yolanda</cp:lastModifiedBy>
  <cp:lastPrinted>2019-05-17T09:40:32Z</cp:lastPrinted>
  <dcterms:created xsi:type="dcterms:W3CDTF">2017-07-31T09:20:39Z</dcterms:created>
  <dcterms:modified xsi:type="dcterms:W3CDTF">2023-03-21T15:32:48Z</dcterms:modified>
</cp:coreProperties>
</file>