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AO\General\02-IMPRESOS\2025\PENDENTS\QDE_31_Certificats de professionalitat\"/>
    </mc:Choice>
  </mc:AlternateContent>
  <bookViews>
    <workbookView xWindow="0" yWindow="81" windowWidth="14239" windowHeight="7684"/>
  </bookViews>
  <sheets>
    <sheet name="certif. exempció pract." sheetId="1" r:id="rId1"/>
    <sheet name="Moduls Practiques" sheetId="4" state="hidden" r:id="rId2"/>
  </sheets>
  <definedNames>
    <definedName name="_xlnm._FilterDatabase" localSheetId="1" hidden="1">'Moduls Practiques'!$A$1:$Q$39</definedName>
    <definedName name="Familia">'Moduls Practiques'!#REF!</definedName>
    <definedName name="Nom_CP">'Moduls Practiques'!$B$3:$B$95</definedName>
    <definedName name="NOM_CP2">'Moduls Practiques'!$B$3:$B$395</definedName>
    <definedName name="NOM_CP3">'Moduls Practiques'!$B$3:$B$581</definedName>
    <definedName name="NOM_CP4">'Moduls Practiques'!$B$2:$B$586</definedName>
    <definedName name="Text29" localSheetId="0">'certif. exempció pract.'!#REF!</definedName>
    <definedName name="Text31" localSheetId="0">'certif. exempció pract.'!#REF!</definedName>
  </definedNames>
  <calcPr calcId="162913"/>
</workbook>
</file>

<file path=xl/calcChain.xml><?xml version="1.0" encoding="utf-8"?>
<calcChain xmlns="http://schemas.openxmlformats.org/spreadsheetml/2006/main">
  <c r="B37" i="1" l="1"/>
  <c r="B36" i="1"/>
  <c r="B35" i="1"/>
  <c r="B34" i="1"/>
  <c r="B33" i="1"/>
  <c r="B32" i="1"/>
  <c r="B31" i="1"/>
  <c r="B30" i="1"/>
  <c r="B29" i="1"/>
  <c r="B28" i="1"/>
  <c r="B27" i="1"/>
  <c r="B26" i="1"/>
  <c r="B25" i="1"/>
  <c r="B24" i="1"/>
  <c r="B23" i="1"/>
</calcChain>
</file>

<file path=xl/comments1.xml><?xml version="1.0" encoding="utf-8"?>
<comments xmlns="http://schemas.openxmlformats.org/spreadsheetml/2006/main">
  <authors>
    <author>USUARI</author>
  </authors>
  <commentList>
    <comment ref="B15" authorId="0" shapeId="0">
      <text>
        <r>
          <rPr>
            <b/>
            <sz val="8"/>
            <color indexed="81"/>
            <rFont val="Tahoma"/>
            <family val="2"/>
          </rPr>
          <t>NOTA:</t>
        </r>
        <r>
          <rPr>
            <sz val="8"/>
            <color indexed="81"/>
            <rFont val="Tahoma"/>
            <family val="2"/>
          </rPr>
          <t xml:space="preserve">
Us pot ajudar a seleccionar la opció del CP al desplegable, la consuta per families i codis dels Certificats de Professionalitat que podeu trobar a:
www.oficinadetreball.cat/socfuncions/IniciCercadorEspecialitats.do?idiomaNavegacio=ca</t>
        </r>
      </text>
    </comment>
  </commentList>
</comments>
</file>

<file path=xl/sharedStrings.xml><?xml version="1.0" encoding="utf-8"?>
<sst xmlns="http://schemas.openxmlformats.org/spreadsheetml/2006/main" count="4830" uniqueCount="3585">
  <si>
    <t xml:space="preserve">Dades del treballador/a </t>
  </si>
  <si>
    <t>Nom i cognoms</t>
  </si>
  <si>
    <t>Nº afiliació Seguretat Social</t>
  </si>
  <si>
    <t>Grup de cotització</t>
  </si>
  <si>
    <t>Activitat desenvolupada (en relació al Certificat de Professionalitat corresponent)</t>
  </si>
  <si>
    <t>Data i signatura</t>
  </si>
  <si>
    <t>Segell de l'empresa</t>
  </si>
  <si>
    <t>A LA DIRECCIÓ DEL SERVEI D´OCUPACIÓ DE CATALUNYA</t>
  </si>
  <si>
    <t>FAMÍLIA</t>
  </si>
  <si>
    <t>CODI i NOM CP</t>
  </si>
  <si>
    <t>C1</t>
  </si>
  <si>
    <t>C2</t>
  </si>
  <si>
    <t>C3</t>
  </si>
  <si>
    <t>C4</t>
  </si>
  <si>
    <t>C5</t>
  </si>
  <si>
    <t>C6</t>
  </si>
  <si>
    <t>C7</t>
  </si>
  <si>
    <t>C8</t>
  </si>
  <si>
    <t>C9</t>
  </si>
  <si>
    <t>C10</t>
  </si>
  <si>
    <t>C11</t>
  </si>
  <si>
    <t>C12</t>
  </si>
  <si>
    <t>C13</t>
  </si>
  <si>
    <t>C14</t>
  </si>
  <si>
    <t>C15</t>
  </si>
  <si>
    <t>Serveis socioculturals i a la comunitat</t>
  </si>
  <si>
    <t>SSCS0108: Atenció sociosanitària a persones al domicili</t>
  </si>
  <si>
    <t>SSCS0208: Atenció sociosanitària a persones dependents en institucions socials</t>
  </si>
  <si>
    <t>Administració i gestió</t>
  </si>
  <si>
    <t>ADGD0108: Gestió comptable i gestió administrativa per a auditoria</t>
  </si>
  <si>
    <t>ADGD0208: Gestió integrada de recursos humans</t>
  </si>
  <si>
    <t>ADGG0208: Activitats administratives en la relació amb el client</t>
  </si>
  <si>
    <t>Agrària</t>
  </si>
  <si>
    <t>AGAU0108: Agricultura ecològica</t>
  </si>
  <si>
    <t>Arts gràfiques</t>
  </si>
  <si>
    <t>ARGI0209: Impressió digital</t>
  </si>
  <si>
    <t>COMV0108: Activitats de venda</t>
  </si>
  <si>
    <t>Energia i aigua</t>
  </si>
  <si>
    <t>ENAE0108: Muntatge i manteniment d'instal·lacions solars fotovoltaiques</t>
  </si>
  <si>
    <t>ENAE0208: Muntatge i manteniment d'instal·lacions solars tèrmiques</t>
  </si>
  <si>
    <t>ENAE0308: Organització i projectes d'instal·lacions solars tèrmiques</t>
  </si>
  <si>
    <t>HOTA0108: Operacions bàsiques de pisos en allotjaments</t>
  </si>
  <si>
    <t>HOTA0208: Gestió de pisos i neteja en allotjaments</t>
  </si>
  <si>
    <t>HOTA0308: Recepció en allotjaments</t>
  </si>
  <si>
    <t>HOTG0108: Creació i gestió de viatges combinats i esdeveniments</t>
  </si>
  <si>
    <t>HOTI0108: Promoció turística local i informació al visitant</t>
  </si>
  <si>
    <t>HOTR0108: Operacions bàsiques de cuina</t>
  </si>
  <si>
    <t>HOTR0208: Operacions bàsiques de restaurant i bar</t>
  </si>
  <si>
    <t>HOTR0508: Serveis de bar i cafeteria</t>
  </si>
  <si>
    <t>HOTR0608: Serveis de restaurant</t>
  </si>
  <si>
    <t>IFCT0108: Operacions auxiliars de muntatge i manteniment de sistemes microinformàtics</t>
  </si>
  <si>
    <t>Instal·lació i manteniment</t>
  </si>
  <si>
    <t>IMAI0108: Operacions de fontaneria i calefacció-climatització domèstica</t>
  </si>
  <si>
    <t>Imatge personal</t>
  </si>
  <si>
    <t>IMPP0208: Serveis estètics d'higiene, depilació i maquillatge</t>
  </si>
  <si>
    <t>IMPP0308: Hidrotermal</t>
  </si>
  <si>
    <t>IMPQ0108: Serveis auxiliars de perruqueria</t>
  </si>
  <si>
    <t>Fusta, moble i suro</t>
  </si>
  <si>
    <t>MAMR0108: Muntatge de mobles i elements de fusteria</t>
  </si>
  <si>
    <t>MAMR0308: Mecanització de fusta i derivats</t>
  </si>
  <si>
    <t>MAMR0408: Instal·lació de mobles</t>
  </si>
  <si>
    <t>MAMS0108: Instal·lació d'elements de fusteria</t>
  </si>
  <si>
    <t>DECLARO:</t>
  </si>
  <si>
    <r>
      <rPr>
        <b/>
        <sz val="8"/>
        <color indexed="8"/>
        <rFont val="Helvetica Light*"/>
      </rPr>
      <t>1.</t>
    </r>
    <r>
      <rPr>
        <sz val="8"/>
        <color indexed="8"/>
        <rFont val="Helvetica Light*"/>
      </rPr>
      <t xml:space="preserve"> Que són certes les dades consignades a efectes de sol·licitud d'exempció del mòdul de formació pràctica en centres de treball del Certificat de Professionalitat:</t>
    </r>
  </si>
  <si>
    <t>ADGG0108: Assistència a la direcció</t>
  </si>
  <si>
    <t>ADGN0108: Finançament d'empreses</t>
  </si>
  <si>
    <t>Activitats físiques i esportives</t>
  </si>
  <si>
    <t>AGAF0108: Fructicultura</t>
  </si>
  <si>
    <t>AGAG0108: Producció avícola intensiva</t>
  </si>
  <si>
    <t>AGAH0108: Horticultura i floricultura</t>
  </si>
  <si>
    <t>AGAN0108: Ramaderia ecològica</t>
  </si>
  <si>
    <t>AGAO0308: Jardineria i restauració del paisatge</t>
  </si>
  <si>
    <t>AGAR0108: Aprofitaments forestals</t>
  </si>
  <si>
    <t>ARGN0109: Producció editorial</t>
  </si>
  <si>
    <t>Comerç i màrqueting</t>
  </si>
  <si>
    <t>COMP0108: Implantació i animació d'espais comercials</t>
  </si>
  <si>
    <t>Electricitat i electrònica</t>
  </si>
  <si>
    <t>ELEE0108: Operacions auxiliars de muntatge de xarxes elèctriques</t>
  </si>
  <si>
    <t>Edificació i obra civil</t>
  </si>
  <si>
    <t>EOCO0208: Representació de projectes d'obra civil</t>
  </si>
  <si>
    <t>Fabricació mecànica</t>
  </si>
  <si>
    <t>FMEC0108: Fabricació i muntatge d'instal·lacions de canonada industrial</t>
  </si>
  <si>
    <t>FMEE0108: Operacions auxiliars de fabricació mecànica</t>
  </si>
  <si>
    <t>FMEF0208: Emmotllament i fabricació de mascles</t>
  </si>
  <si>
    <t>Indústries extractives</t>
  </si>
  <si>
    <t>IEXD0108: Elaboració de la pedra natural</t>
  </si>
  <si>
    <t>IEXD0208: Extracció de la pedra natural</t>
  </si>
  <si>
    <t>IMAR0308: Desenvolupament de projectes de xarxes i sistemes de distribució de fluids</t>
  </si>
  <si>
    <t>Imatge i so</t>
  </si>
  <si>
    <t>IMSD0108: Assistència a la realització en televisió</t>
  </si>
  <si>
    <t>IMSV0108: Assistència a la producció cinematogràfica i d'obres audiovisuals</t>
  </si>
  <si>
    <t>INAQ0108: Operacions auxiliars de manteniment i transport intern en la indústria alimentària</t>
  </si>
  <si>
    <t>MAPN0108: Confecció i manteniment d'arts i aparells</t>
  </si>
  <si>
    <t>MAPU0108: Engreixament de peixos, crustacis i cefalòpodes</t>
  </si>
  <si>
    <t>Química</t>
  </si>
  <si>
    <t>QUIE0108: Operacions bàsiques en planta química</t>
  </si>
  <si>
    <t>QUIE0208: Operacions en instal·lacions d'energia i de serveis auxiliars</t>
  </si>
  <si>
    <t>Seguretat i medi ambient</t>
  </si>
  <si>
    <r>
      <t xml:space="preserve">3. </t>
    </r>
    <r>
      <rPr>
        <sz val="8"/>
        <color indexed="8"/>
        <rFont val="Helvetica Light*"/>
      </rPr>
      <t xml:space="preserve">Que adjunto:   </t>
    </r>
    <r>
      <rPr>
        <b/>
        <sz val="8"/>
        <color indexed="8"/>
        <rFont val="Helvetica Light*"/>
      </rPr>
      <t>-     Informe de la vida laboral</t>
    </r>
  </si>
  <si>
    <r>
      <t xml:space="preserve">4. </t>
    </r>
    <r>
      <rPr>
        <sz val="8"/>
        <color indexed="8"/>
        <rFont val="Helvetica Light*"/>
      </rPr>
      <t>Que he assolit totes les capacitats, descrites en el mòdul de pràctiques professionals corresponent al  Certificat de Professionalitat anteriorment citat:</t>
    </r>
  </si>
  <si>
    <r>
      <rPr>
        <b/>
        <sz val="8"/>
        <color indexed="8"/>
        <rFont val="Helvetica Light*"/>
      </rPr>
      <t>2.</t>
    </r>
    <r>
      <rPr>
        <sz val="8"/>
        <color indexed="8"/>
        <rFont val="Helvetica Light*"/>
      </rPr>
      <t xml:space="preserve"> Que la raó social de l'empresa:</t>
    </r>
  </si>
  <si>
    <t xml:space="preserve">Certificat d’empresa per a la sol·licitud d’exempció del mòdul de formació pràctica en centres de treball per treballadors/es per compte aliè en empreses la raó social de les quals hagi desaparegut </t>
  </si>
  <si>
    <t>ha desparegut i per aquest motiu no m'és possible obtenir el certificat d'empresa per a la sol·licitud d'exempció del mòdul de formació pràctica en centres de treball per treballadors/es per compte aliè.</t>
  </si>
  <si>
    <t xml:space="preserve">INTRODUEIX AQUÍ LA RAÓ SOCIAL DE L'EMPRESA DESAPEREGUDA: </t>
  </si>
  <si>
    <t>Col·laborar en la recerca i obtenció d' informació de transcendència tributària en registres públics i privats a través de bases de dades de les administracions tributàries.</t>
  </si>
  <si>
    <t>Participar en el procés de comunicació amb els contribuents amb la finalitat de prestar-los assistència tributària, aplicant la normativa tributària i utilitzant aplicacions informàtiques específiques.</t>
  </si>
  <si>
    <t>Col·laborar en la realització d'activitats de gestió administrativa derivada dels procediments de gestió, inspecció i recaptació dels tributs.</t>
  </si>
  <si>
    <t>Participar en els processos de treball de l'empresa, seguint les normes i instruccions establertes en el centre de treball.</t>
  </si>
  <si>
    <t>Realitzar una anàlisi de les oportunitats de negoci i del cost de la posada en marxa de l'activitat econòmica, prioritzant-les en funció dels criteris de viabilitat econòmica i financera, seleccionant la forma jurídica de constitució més adequada, programant accions, assignant els recursos necessaris per a la  gestió, d'acord amb la legislació vigent, adoptant l' estratègia de màrqueting més convenient per  al posicionament en el mercat, des d'una perspectiva de la qualitat del servei i el respecte al medi ambient.</t>
  </si>
  <si>
    <t>Aplicar les tècniques d'organització d'accions de venda per a la comercialització de productes/serveis, així com les de gestió de comandes més adequada, per garantir la cobertura de les necessitats del client, la fidelització i la permanència del petit negoci o microempresa.</t>
  </si>
  <si>
    <t>Gestionar administrativament, des del punt de vista econòmic, financer, fiscal i laboral, el petit negoci o microempresa.</t>
  </si>
  <si>
    <t>Complir amb las obligacions de prevenció de riscos laborals, per evitar danys derivats del treball d'acord amb la legislació vigent.</t>
  </si>
  <si>
    <t>Participar en els  processos de treball de l'empresa, seguint les normes i instruccions establertes en el centre de treball.</t>
  </si>
  <si>
    <t>Aplicar mètodes de control d'existències, tenint en compte els principals sistemes de gestió de magatzem i les tipologies de productes i/o serveis, en diferents activitats empresarials.</t>
  </si>
  <si>
    <t>Efectuar els processos de recollida, canalització i/o resolució de reclamacions i seguiment de clients en els serveis postvenda.</t>
  </si>
  <si>
    <t>Aplicar els mètodes i funcions del control de la tresoreria detectant les desviacions produïdes i identificant les conseqüències de la no-aplicació.</t>
  </si>
  <si>
    <t>Efectuar les activitats de suport administratiu de recursos humans.</t>
  </si>
  <si>
    <t>Utilitzar aplicacions informàtiques de comptabilitat registrant les operacions necessàries per al registre de les transaccions econòmiques.</t>
  </si>
  <si>
    <t>Col·laborar en la gestió de les comunicacions de la direcció.</t>
  </si>
  <si>
    <t>Participar en l'elaboració de documentació i presentacions professionals en diferents formats.</t>
  </si>
  <si>
    <t>Aplicar a la informació rebuda per l'empresa, les tècniques de classificació, codificació, enregistrament, distribució i emmagatzematge de la informació rebuda o generada, ateses les instruccions rebudes, aplicant la normativa vigent amb relació a la qualitat i ús dels arxius.</t>
  </si>
  <si>
    <t>Col·laborar en la preparació i presentació d'expedients i documentació jurídica i empresarial davant d'organismes i administracions públiques.</t>
  </si>
  <si>
    <t>Realitzar operacions bàsiques de recepció, classificació i distribució de paqueteria i de correu convencional i telemàtic.</t>
  </si>
  <si>
    <t>Realitzar operacions d'enregistrament i classificació de documentació administrativa bàsica, control d'existències  de material i equips d'oficina i càlcul bàsic en operacions de tresoreria.</t>
  </si>
  <si>
    <t>Realitzar operacions bàsiques de comunicació telefònica, telemàtica i presencial per proporcionar informació operativa, aplicant els protocols i pautes d'imatge corporativa tipus en l'actuació empresarial.</t>
  </si>
  <si>
    <t>Realizar operacions d'arxiu i classificació bàsiques i habituals en la codificació i organització de documentació administrativa tipus, utilitzant arxius físics o informàtics.</t>
  </si>
  <si>
    <t>Realitzar i comprovar el funcionament bàsic dels equips de reproducció, informàtics i d'enquadernació funcional –fotocopiadores, impressores, escàners, reproductores, perforadores, enquadernadores i altres-, identificant les incidències elementals, d'acord amb els manuals d'ús i sistemes d'ajuda.</t>
  </si>
  <si>
    <t>Disposar els diferents elements materials i espais de treball aplicant criteris d'optimització de recursos, les normes de qualitat, seguretat i salut en els processos d'enregistrament de dades en terminals informàtics.</t>
  </si>
  <si>
    <t>Utilitzar l'equipament informàtic, els equips de reproducció i equips d'enquadernació emprant les aplicacions i estris necessaris, i resoldre les contingències elementals en condicions de seguretat.</t>
  </si>
  <si>
    <t>Aplicar procediments de transmissió interna de documents en organitzacions a través de lliurament personal i utilitats de missatgeria informàtica, així com  l'arxiu utilitzant la classificació bàsica i habitual en la codificació i organització de la documentació administrativa tipus, utilitzant arxius físics o informàtics.</t>
  </si>
  <si>
    <t>Realitzar operacions d'assessorament, comercialització i contractació de productes i serveis financers amb els clients d'entitats bancàries, a través de les diferents eines informàtiques i els canals de comercialització.</t>
  </si>
  <si>
    <t>Realitzar operacions de caixa i elaborar la informació relativa al sistema de comptes d'una entitat financera tipus, aplicant adequadament la metodologia comptable i els principis i normes del Nou Pla General Comptable.</t>
  </si>
  <si>
    <t>Analitzar les diferents alternatives d'inversió patrimonial i previsió, serveis bancaris i tipologia d'assegurances, identificant les característiques i especificacions.</t>
  </si>
  <si>
    <t>Atendre clients presentant suggeriments, consultes, queixes i/o reclamacions</t>
  </si>
  <si>
    <t>Obtenir i interpretar les idees principals de tot tipus d'informacions orals, en una llengua estrangera, de l'àmbit social i dels serveis financers, emesos de forma presencial o a través de qualsevol mitjà o suport de comunicació sense massa sorolls ni distorsions.</t>
  </si>
  <si>
    <t>Utilizar les eines de recerca, recuperació, correu i agenda electrònics en processos-tipus d'organtizació, recepció, emissió i enregistrament d'informació</t>
  </si>
  <si>
    <t>Elaborar documentació i informació en diferents suports, i integrant objectes de diferent naturalesa utilitzant les funcions de les aplicacions de processadors de textos, full de càlcul i presentacions gràfiques adequades.</t>
  </si>
  <si>
    <t>Analitzar, assistir i aplicar la bateria de proves, test i qüestionaris utilitzats per l'entitat per determinar la condició física, biològica i motivacional del client-usuari.</t>
  </si>
  <si>
    <t>Analitzar i enregistrar els resultats obtinguts en una bateria de test, proves i qüestionaris de determinació de la condició física, biològica i motivacional del client-usuari i redactar l'informe corresponent per a l'elaboració posterior del programa d'entrenament personalitzat del client-usuari objecte de la dita valoració inicial.</t>
  </si>
  <si>
    <t>Recolzar i col·laborar en el disseny de la programació específica d'un àrea o departament de fintes col·lectiu amb suport musical vinculada a la programació general de l'entitat.</t>
  </si>
  <si>
    <t>Interpretat i reproduir de forma pràctica diferents coreografies donades que es troben enregistrades en suport audiovisual o escrit, discriminant l'estructura coreogràfica i musical.</t>
  </si>
  <si>
    <t>Recolzar i col·laborar en el disseny de coreografies i de progressions coreogràfiques pròpies del fitness col·lectiu amb suport musical.</t>
  </si>
  <si>
    <t>Col·laborar i , si escau, elaborar programes de condicionament físic per desenvolupar-los amb activitats pròpies del fitness col·lectiu amb suport musical, refectint la metodologia d'aplicació, la progressió de les diferents fases de desenvolupament i la periodicitat amb què seran avaluats.</t>
  </si>
  <si>
    <t>Dirigir i dinamitzar activitats de fitness col·lectiu amb suport musical.</t>
  </si>
  <si>
    <t>Proposar hàbits, pràctiques i mesures complementàries a programes específics prioritzant la seva repercussió directa sobre salut i qualitat de vida.</t>
  </si>
  <si>
    <t>Avaluar els processos de programació general i específica d'activitats de fitness col·lectiu amb suport musical.</t>
  </si>
  <si>
    <t>Analitzar i proposar accions alternatives i/o complementàries, dins del pla general de l'entitat, a la programació i organització d'esdeveniments, competicions i concursos, pormenoritzant aquells detalls que s'hagin d'anticipar amb temps per assegurar l'èxtit de l'esdeveniment programat així com aquells que es donen durant el procés i posterior avaluació.</t>
  </si>
  <si>
    <t>Identificar els primers auxilis necessaris per atendre situacions de lesions o patologies més freqüents i col·laborar en l'aplicació segons els protocols establerts.</t>
  </si>
  <si>
    <t>Col·laborar en l'obtenció, anàlisi, tractament, processament i arxiu de la informació per realitzar activitats de conducció eqüestre.</t>
  </si>
  <si>
    <t>Cooperar en l'elaboració d'itineraris eqüestres adaptats a les característiques dels usuaris.</t>
  </si>
  <si>
    <t>Col·laborar en l'avaluació i identificació de les condicions físiques, de caràcter i aptituds d'un cavall per preveure el comportament de l'animal durant la muntada.</t>
  </si>
  <si>
    <t>Muntar un cavall desplaçant-se de diferents maneres amb correcció i aplicant les tècniques en cada cas.</t>
  </si>
  <si>
    <t>Utilitzar els instruments, mapes i indicis naturals per orientar-se en tot tipus de condicions ambientals de muntanya.</t>
  </si>
  <si>
    <t>Col·laborar en la guia del grup d'usuaris en funció de les característiques, les condicions del medi, el programa establert i els recursos disponibles.</t>
  </si>
  <si>
    <t>Realitzar el maneig general del ramat equí, col·laborant en la seva alimentació, per aconseguir que es mantingui en un perfecte estat de salut i disposició per ser utilitzat en activitats  amb fins recreatius, de treball i/o esportius.</t>
  </si>
  <si>
    <t>Participar en la localització de símptomes de malaltia, traumatismes, ferides objecte de cures d'urgència i aplicar els primers auxilis al ramat equí davant aquestes eventualitats.</t>
  </si>
  <si>
    <t>Participar en la selecció d'activitats recreatives com a complement per a la dinamització d'activitats de conducció eqüestre en el medi natural, adaptades a les característiques dels participants, l'entorn i els mitjans disponibles.</t>
  </si>
  <si>
    <t>Cooperar en la realització de les maniobres de socors i rescat quan no es pot rebre ajuda exterior professional ràpida en funció de les condicions del medi i els recursos disponibles.</t>
  </si>
  <si>
    <t>Analitzar i enregistrar els resultats obtinguts en una bateria de test, proves i qüestionaris de determinació de la condició física, biològica i motivacional del client-ususari i redactar l'informe corresponent per a l'elaboració posterior del programa d'entrenament personalitzat del client-usuari objecte de la dita valoració inicial.</t>
  </si>
  <si>
    <t>Recolzar i col·laborar en el disseny de la programació específica d'una sala d'entrenament polivalent vinculada a la programació general de l'entitat.</t>
  </si>
  <si>
    <t>Col·laborar i, si escau, elaborar programes de condicionament físic individualitzats, reflectint la metodologia d'aplicació, la progressió de les diferents fases del desenvolupament i la periodicitat amb què seran avaluats.</t>
  </si>
  <si>
    <t>Col·laborar en la direcció, dinamització i organització de la sessió d'entrenament descrivint i demostrant tant els exercicis com l'ús correcte de materials i equipament, tenint en compte el tipus d'ususari, individual o col·lectiu, i combinar-ho amb la intervenció en col·lectius agrupats o no respectant el principi de qualitat.</t>
  </si>
  <si>
    <t>Analitzar les instal·lacions dins de l'entitat de referència i aplicar el manteniment necessari de l'equipament i materials específics de la sala SEP.</t>
  </si>
  <si>
    <t>Proposar hàbits, pràctiques i mesures suplementàries a programes d'entrenament específics prioritzant la seva repercussió directa sobre la salut i qualitat de vida.</t>
  </si>
  <si>
    <t>Avaluar els processos de la programació general i específica de la sala SEP.</t>
  </si>
  <si>
    <t>Analitzar i proposar accions alternatives i/o complementàries, dins del pla general de l'entitat, a la programació i organització d'esdeveniments, competicions i concursos, pormenoritzant aquells detalls que s'hagin d'anticipar amb temps per assegurar l'èxit de l'esdeveniment programat així com aquells que es donen durant el procés i la seva posterior avaluació.</t>
  </si>
  <si>
    <t>Identificar els primers auxilis necessaris per atendre situacions de lesions o patologies més freqüents i col·laborar en la seva aplicació segons els protocols establerts.</t>
  </si>
  <si>
    <t>Analitzar, assistir i aplicar la bateria de proves, test i qüestionaris utilitzats per determinar la condició física, biològica, nivell de destresa aquàtica, interessos, motivacions i grau d'autonomia dels diferents usuaris.</t>
  </si>
  <si>
    <t>Col·laborar en el disseny i concreció dels objectes operatius dels programes d'activitats de natació, a partir de la informació disponible i la programació general de referència.</t>
  </si>
  <si>
    <t>Ajudar i col·laborar en l'elaboració d'un programa d'activitats de natació per als diferents tipus d'usuaris, a partir dels objectius operatius, expectatives i característiques dels usuaris.</t>
  </si>
  <si>
    <t>Col·laborar en la direcció, dinamització i organització de la sessió, descrivint i demostrant tant els exercicis com l'ús correcte de materials i equipament, tenint en compte el tipus d'usuari, individual o col·lectiu, i combinar-ho amb la intervenció en col·lectius agrupats o no respectant el principi de qualitat.</t>
  </si>
  <si>
    <t>Ajudar i assistir en l'elaboració, organització i direcció d'actuacions, esdeveniments i competicions en els programes d'activitats de natació per a diferents tipus d'usuaris.</t>
  </si>
  <si>
    <t>Analitzar hàbits i pràctiques complementàries a l'activitat física que tenen una repercussió directa sobre la salut i qualitat de vida.</t>
  </si>
  <si>
    <t>Analitzar i dur a terme el procés d'avaluació de l'ensenyament-aprenentatge i del condicionament físic en natació i activitats de natació per a diferents tipus d'usuaris.</t>
  </si>
  <si>
    <t>Realitzar les maniobres d'extracció del medi aquàtic d'un possible accidentat amb seguretat i eficàcia.</t>
  </si>
  <si>
    <t>Analitzar el centre aquàtic per detectar les possibles deficiències que puguin causar accidents i les possibles barreres arquitectòniques per garantir l'accés i circulació a tots els usuaris.</t>
  </si>
  <si>
    <t>Elaborar protocols d'actuació per a la prevenció d'accidents, adequats a les característiques concretes i específiques del centre de treball i el tipus d'usuaris que utilitzen la instal·lació</t>
  </si>
  <si>
    <t>Adoptar les mesures d'autoprotecció del socorrista, prevenint riscos.</t>
  </si>
  <si>
    <t>Comunicar la informació que el centre aquàtic ha de donar als seus usuaris per millorar la seguretat de les seves activitats.</t>
  </si>
  <si>
    <t>Aplicar tècniques i protocols de vigilància i control de les àrees designades, en les condicions específiques de treball.</t>
  </si>
  <si>
    <t>Assistir a la valoració de les situacions d'emergència que poden esdevenir en la instal·lació aquàtica, establint els procediments a seguir en cas de ser necessari el rescat aquàtic.</t>
  </si>
  <si>
    <t>Aplicar tècniques específiques de supervisió i anàlisi del context d'intervenció per detectar factors de perillositat en zones de bany.</t>
  </si>
  <si>
    <t>Assistir a l'elaboració i/o adaptació de protocols d'actuació preventius, de rescat i d'evacuació per a zones de bany.</t>
  </si>
  <si>
    <t>Establir les mesures que ha d'adoptar el socorrista per a l'autoprotecció i la prevenció de riscos laborals.</t>
  </si>
  <si>
    <t>Aplicar tècniques de comunicació i habilitats socials que millor s'adaptin als diferents usuaris i situacions.</t>
  </si>
  <si>
    <t>Aplicar tècniques i protocols de vigilància en la zona de bany públic assignada.</t>
  </si>
  <si>
    <t>Assistir a la valoració de les situacions d'emergència que poden esdevenir en l'espai aquàtic natural assignat, establint els procediments per al rescat.</t>
  </si>
  <si>
    <t>Realitzar amb seguretat i eficàcia les tècniques de rescat des de la riba adaptant-les a les condicions de l'entorn, accident, estat de la víctima i recursos humans i materials disponibles.</t>
  </si>
  <si>
    <t>Determinar amb seguretat i eficàcia les tècniques de rescat des d'embarcacions a rem, motor i motos aquàtiques de rescat, adaptant-les a les condicions de l'entorn, de l'accident, de l'estat de la víctima i dels recursos humans i materials disponibles.</t>
  </si>
  <si>
    <t>Preparar arbres i palmeres ornamentals per a la plantació</t>
  </si>
  <si>
    <t>Executar les operacions de plantació d'arbres i palmeres ornamentals.</t>
  </si>
  <si>
    <t>Gestionar tasques culturals d'arbrat ornamental exemplar i/o catalogar-lo com a singular per a la conservació i manteniment.</t>
  </si>
  <si>
    <t>Inventariar arbres i palmeres ornamentals d'una determinada zona.</t>
  </si>
  <si>
    <t>Avaluar l'estat d'arbres i palmeres ornamentals.</t>
  </si>
  <si>
    <t>Realitzar els processos convenients per airejar el sòl, aportant esmenes i adobat d'arbres i palmeres ornamentals.</t>
  </si>
  <si>
    <t>Realitzar les tècniques de reg d'arbres i palmeres ornamentals.</t>
  </si>
  <si>
    <t>Controlar els agents nocius més habituals d'arbres i palmeres ornamentals.</t>
  </si>
  <si>
    <t>Organtizar recursos humans.</t>
  </si>
  <si>
    <t>Realitzar el trepatge i desplaçaments sobre un arbre.</t>
  </si>
  <si>
    <t>Realitzar la poda en alçada, des del propi exemplar i des de cistella, plataforma elevadora o similar, amb motoserra i altres eines.</t>
  </si>
  <si>
    <t>Organitzar i realitzar les activitats pròpies del taller i magatzem de la floristeria.</t>
  </si>
  <si>
    <t>Realitzar composicions amb flors i/o plantes naturals, artificials i/o preservades.</t>
  </si>
  <si>
    <t>Realitzar l'ornamentació amb flors i plantes naturals de grans espais i/o aparadors.</t>
  </si>
  <si>
    <t>Assessorar i vendre productes de la floristeria.</t>
  </si>
  <si>
    <t>Preparar i realitzar composicions florals i decoració d'un espai, amb flors o plantes.</t>
  </si>
  <si>
    <t>Supervisar el servei de manteniment de plantes.</t>
  </si>
  <si>
    <t>Organitzar la recepció, elaboració i lliurament d'encàrrecs.</t>
  </si>
  <si>
    <t>Realitzar l'acció promocional d'un producte de floristeria.</t>
  </si>
  <si>
    <t>Atendre una entrevista comercial</t>
  </si>
  <si>
    <t>Realitzar l'alimentació dels animals d'una explotació ramadera equina segons la forma i quantitats indicades en el protocol.</t>
  </si>
  <si>
    <t>Efectuar la preparació d'un determinat animal per optimitzar la participació en una activitat de tipus recreativa, de treball i/o esportiva.</t>
  </si>
  <si>
    <t>Realitzar el trasllat i/o transport d'animals segons els protocols de l'explotació.</t>
  </si>
  <si>
    <t>Realitzar la higiene i cures bàsiques del ramat, col·laborant amb el personal especialitzat en l'aplicació dels tractaments preventius i terapèutics als animals que els calguin.</t>
  </si>
  <si>
    <t>Seguir el protocol establert en el procés reproductiu i de recria dels animals d'explotació.</t>
  </si>
  <si>
    <t>Realitzar la preparació d'un determinat animal o animals per participar en els diferents tipus d'exhibicions o concursos, practicant la presentació.</t>
  </si>
  <si>
    <t>Participar a desbravar els poltres de recria, complint el protocol de l'explotació.</t>
  </si>
  <si>
    <t>Participar en les tasques de presa de contacte amb el poltres amb els mitjans de treball amb corda dels animals, col·laborant amb el personal de l'explotació en la preparació i execució.</t>
  </si>
  <si>
    <t>Col·laborar en els treballs de doma amb corda d'un poltre, realitzant el maneig o actuant com a auxiliar segons se'ns indiqui.</t>
  </si>
  <si>
    <t>Realitzar la col·locació de l'equip de muntada a un poltre, adaptant-lo i ajustant-lo a les característiques de l'animal.</t>
  </si>
  <si>
    <t>Participar en els treballs de muntada d'un poltre, col·laborant amb el personal de l'explotació durant l'execució</t>
  </si>
  <si>
    <t>Realitzar les operacions auxiliar prèvies al ferrat.</t>
  </si>
  <si>
    <t>Dur a terme totes les fases del ferrat d'un equí.</t>
  </si>
  <si>
    <t>Realitzar un ferrat ortopèdic, terapèutic i/o l'aplicació d'altres complements del ferrat.</t>
  </si>
  <si>
    <t>Condicionar l'assentament i instal·lació del rusc.</t>
  </si>
  <si>
    <t>Manejar i mantenir el rusc.</t>
  </si>
  <si>
    <t>Obtenir i emmagatzemar els productes del rusc.</t>
  </si>
  <si>
    <t>Envasar i conservar els productes del rusc.</t>
  </si>
  <si>
    <t>Organitzar i dirigir els treballs d'execució d'un projecte d'instal·lació d'una àrea enjardinada.</t>
  </si>
  <si>
    <t>Organitzar i dirigir els treballs d'execució d'un projecte de revegetació del medi natural i/o restauració del paisatge.</t>
  </si>
  <si>
    <t>Organitzar i dirigir els treballs de conservació, manteniment i restauració dels elements vegetals d'una àrea enjardinada.</t>
  </si>
  <si>
    <t>Organitzar i dirigir els treballs de conservació, manteniment i restauració dels elements no vegetals d'una àrea enjardinada.</t>
  </si>
  <si>
    <t>Controlar l'estat i el funcionament de les màquines, equips i instal·lacions d'una empresa de jardineria.</t>
  </si>
  <si>
    <t>Manejar les màquines, els equips i les instal·lacions d'una empresa de jardineria en condicions de seguretat suficient.</t>
  </si>
  <si>
    <t>Organitzar i gestionar un taller de manteniment i reparació de màquines i equips de jardineria en funció de les necessitats de l'empresa.</t>
  </si>
  <si>
    <t>Integrar-se de manera efectiva en el sistema de relacions tecnicolaborals de l'empresa.</t>
  </si>
  <si>
    <t>Participar en els processos de treball de l'empresa, seguint les normes i instruccions establertes al centre de treball.</t>
  </si>
  <si>
    <t>Realitzar treballs d'agrimensura, anivellament simple i replanteig operant amb aparells i mitjans topogràfics i utilitzant el mètode més adequat en cada cas.</t>
  </si>
  <si>
    <t>Organitzar i controlar els treballs necessaris d'acord amb el projecte de reforestació o de correcció hidrologicoforestal.</t>
  </si>
  <si>
    <t>Organitzar i controlar els treballs de construcció i/o manteniment d'un camí forestal.</t>
  </si>
  <si>
    <t>Programar i controlar els tractaments silvícoles a realitzar en una massa forestal.</t>
  </si>
  <si>
    <t>Programar i controlar els treballs de prevenció d'incendis forestals.</t>
  </si>
  <si>
    <t>Controlar l'estat i funcionament de la maquinària, equips i instal·lacions forestals, així com l'ús.</t>
  </si>
  <si>
    <t>Organitzar un taller per al manteniment i reparació de la maquinària, equips i instal·lacions forestals i coordinar el funcionament.</t>
  </si>
  <si>
    <t>Organitzar els treballs de cens d'animals.</t>
  </si>
  <si>
    <t>Organitzar l'inventari de vegetació.</t>
  </si>
  <si>
    <t>Organitzar els treballs d'abatiment, processament d'arbres i agrupament de trosses.</t>
  </si>
  <si>
    <t>Programar els treballs de desemboscament de productes de fusta i tractament dels subproductes obtinguts.</t>
  </si>
  <si>
    <t>Controlar l'estat i el funcionament de la maquinària, equips i instal·lacions forestals, així com l'ús.</t>
  </si>
  <si>
    <t>Realitzar treballs de repoblacions forestals amb les espècies adequades i respectant les normes mediambientals i de prevenció de riscos.</t>
  </si>
  <si>
    <t>Realitzar treballs de correcció hidrologicoforestal per evitar erosions, respectant les normes mediambientals i de prevenció de riscos.</t>
  </si>
  <si>
    <t>Realitzar treballs de construcció i manteniment de pistes forestals per facilitar l'accés al forest, respectant les normes mediambientals i de prevenció de riscos.</t>
  </si>
  <si>
    <t>Realitzar els treballs de millora de les masses forestals, respectant el medi i la legislació vigent.</t>
  </si>
  <si>
    <t>Controlar l'estat fitosanitari de les masses forestals aplicant els mètodes adequats.</t>
  </si>
  <si>
    <t>Realitzar les tasques de prevenció dels incendis forestals amb la destresa i seguretat requerides.</t>
  </si>
  <si>
    <t>Efectuar les operacions de desemboscament de fustes i llenyes mitjançant arrossegament.</t>
  </si>
  <si>
    <t>Realitzar les operacions de tractament de subproductes de fusta.</t>
  </si>
  <si>
    <t>Realitzar els treballs de pela en una sureda.</t>
  </si>
  <si>
    <t>Realitzar la resinació de pins resinosos.</t>
  </si>
  <si>
    <t>Realitzar treballs auxiliars de correcció hidrologicoforestal.</t>
  </si>
  <si>
    <t>Realitzar treballs auxiliars de construcció i/o manteniment bàsic d'un camí forestal.</t>
  </si>
  <si>
    <t>Realitzar treballs auxiliars de poda i aclarida.</t>
  </si>
  <si>
    <t>Realitzar la manipulació i aplicació de productes fitosanitaris.</t>
  </si>
  <si>
    <t>Realitzar el control biològic de plagues o malalties.</t>
  </si>
  <si>
    <t>Realitzar operacions de reproducció sexual i asexual de plantes de vivers.</t>
  </si>
  <si>
    <t>Realitzar les operacions de cultiu de plantes de viver.</t>
  </si>
  <si>
    <t>Recol·lectar i processar lots de llavors per a la comercialització</t>
  </si>
  <si>
    <t>Realitzar els tractaments fitosanitaris necessaris, utilitzant els mitjans mecànics adequats i seguint la normativa vigent.</t>
  </si>
  <si>
    <t>Realitzar el muntatge i manteniment d'instal·lacions.</t>
  </si>
  <si>
    <t>Manejar i mantenir els tractors i equips de tracció.</t>
  </si>
  <si>
    <t>Realitzar treballs amb tractor i eines de treball a tracció</t>
  </si>
  <si>
    <t>Realitzar treballs amb tractor i implements accionats a la presa de força (tdf).</t>
  </si>
  <si>
    <t>Realitzar treballs amb equips de polvorització.</t>
  </si>
  <si>
    <t>Efectuar el manteniment de la maquinària agrària en l'explotació.</t>
  </si>
  <si>
    <t>Gestionar les operacions de reproducció sexual i asexual de plantes de viver.</t>
  </si>
  <si>
    <t>Gestionar les operacions de cultiu de plantes i gespa en viver.</t>
  </si>
  <si>
    <t>Coordinar el maneig d'instal·lacions i l'expedició de plantes i gespes en viver.</t>
  </si>
  <si>
    <t>Realitzar la gestió de les operacions de producció de llavors.</t>
  </si>
  <si>
    <t>Gestionar les instal·lacions, maquinària i equips agrícoles i coordinar les reparacions bàsiques i l'organització d'un taller.</t>
  </si>
  <si>
    <t>Participar en l'elecció del sistema de gravat i estampació d'acord amb l'obra gràfica a realitzar.</t>
  </si>
  <si>
    <t>Col·laborar en la realització del gravat xilogràfic utilitzant les eines i estris d'acord amb el sistema de realització.</t>
  </si>
  <si>
    <t>Participar en el procés d'estampació xilogràfica d'acord amb els equips, suport a imprimir i tinta a utilitzar.</t>
  </si>
  <si>
    <t>Realitzar sota supervisió, la realització del gravat calcogràfic utilitzant les eines i estris d'acord amb el sistema de realització.</t>
  </si>
  <si>
    <t>Col·laborar en el procés d'estampació calcogràfica d'acord amb els equips, suport a imprimir i tinta a utilitzar.</t>
  </si>
  <si>
    <t>Elaborar un informe sobre els processos productius existents en l'empresa i els principals productes que elabora.</t>
  </si>
  <si>
    <t>Realitzar la provisió i la preparació de la matèria primera i els productes auxiliars a utilitzar en el procés d'enquadernació de l'empresa.</t>
  </si>
  <si>
    <t>Posar a punt la màquina de guillotina i realitzar el tall d'acord amb l'ordre de treball i matèria primera o gràfica a processar i les normes de seguretat, higiene i qualitat.</t>
  </si>
  <si>
    <t>Posar a punt la màquina de plegat i realitzar el procés de plegat d'acord amb l'ordre de treball, el producte gràfic a processar i les normes de seguretat, salut i protecció ambiental i qualitat.</t>
  </si>
  <si>
    <t>Posar a punt la màquina de confecció de tapes i realitzar les tapes d'acord amb l'ordre de treball i el producte gràfic a processar i les normes de seguretat, salut, protecció ambiental i qualitat.</t>
  </si>
  <si>
    <t>Posar a punt les màquines d'estampació de tapes, enquadernació industrial en línia rústica i enquadernació industrial en tapa dura per realitzar els diferents treballs d'acord amb l'ordre de treball i el producte gràfic a processar i les normes de seguretat, salut, protecció ambiental i qualitat.</t>
  </si>
  <si>
    <t>Realitzar el procés per flectir i/o col·locar el producte en palets o caixes d'acord amb les normes de seguretat, salut, protecció ambiental i qualitat</t>
  </si>
  <si>
    <t>Posar a punt una màquina enquadernadora que grapa i realitzar l'enquadernació amb grapa d'acord amb l'ordre de treball i el producte gràfic a processar i les normes de seguretat, higiene i qualitat.</t>
  </si>
  <si>
    <t>Posar a punt la màquina d'alçat i cosit amb fil vegetal i realitzar l'alçada i l'enquadernació amb fil vegetal d'acord amb l'ordre de treball i el producte gràfic a processar i les normes de seguretat, higiene i qualitat.</t>
  </si>
  <si>
    <t>Realitzar la definició d'un projecte de disseny gràfic.</t>
  </si>
  <si>
    <t>Proposar alternatives de disseny del producte gràfic a partir del document d'especificacions.</t>
  </si>
  <si>
    <t>Maquetar productes gràfics i editorials i participar en el procés d'art final.</t>
  </si>
  <si>
    <t>Participar en el procés de control de qualitat dels suports d'impressió utilitzats en l'empresa.</t>
  </si>
  <si>
    <t>Realitzar l'ajust i regulació de la preparació de les diferents màquines d'impressió òfset.</t>
  </si>
  <si>
    <t>Realitzar, sota supervisió, el tiratge d'impressió, amb la qualitat especificada, en els diferents tipus de màquina d'impressió òfset.</t>
  </si>
  <si>
    <t>Realitzar el muntatge de clixés flexogràfics i la preparació de l'ajust i regulació de les diferents màquines d'impressió en flexografia.</t>
  </si>
  <si>
    <t>Realitzar, sota supervisió, el tiratge d'impressió, amb la qualitat especificada, en els diferents tipus de màquina d'impressió en flexografia.</t>
  </si>
  <si>
    <t>Realitzar l'ajust i regulació de la preparació de les diferents màquines d'impressió en gravat en relleu.</t>
  </si>
  <si>
    <t>Realitzar, sota supervisió, el tiratge d'impressió, amb la qualitat especificada, en els diferents tipus de màquina d'impressió en gravat en relleu.</t>
  </si>
  <si>
    <t>Atendre els clients, recollint les seves peticions i informant-los de les característiques del servei ofert per l'empresa.</t>
  </si>
  <si>
    <t>Realitzar les operacions de posada en marxa i reproducció en els equips reprogràfics.</t>
  </si>
  <si>
    <t>Realitzar els processos d'acabat i enquadernació més habituals en l'empresa.</t>
  </si>
  <si>
    <t>Realitzar l'ajust i regulació de la preparació de màquines d'impressió en serigrafia i/o tampografia.</t>
  </si>
  <si>
    <t>Realitzar, sota supervisió, el tiratge d'impressió, amb la qualitat especificada, en màquines d'impressió en serigrafia i/o tampografia.</t>
  </si>
  <si>
    <t>Col·laborar en la definició del producte en projectes editorials multimèdia.</t>
  </si>
  <si>
    <t>Realitzar el disseny gràfic i establir la funcionalitat del producte editorial multimèdia a partir del document d'especificacions.</t>
  </si>
  <si>
    <t>Elaborar prototipus de productes editorials multimèdia integrant elements multimèdia i d'interactivitat d'acord amb el document de funcionalitat.</t>
  </si>
  <si>
    <t>Participar en el procés de publicació dels productes editorials multimèdia en llocs web o en suports digitals.</t>
  </si>
  <si>
    <t>Participar en el procés de control de qualitat del producte editorial multimèdia.</t>
  </si>
  <si>
    <t>Col·laborar en la definició d'un producte editorial seguint les indicacions de l'empresa editora.</t>
  </si>
  <si>
    <t>Establir els criteris estilístics i tècnics del disseny, els textos, les imatges i les matèries primeres d'un producte editorial d'acord amb les indicacions de l'editor.</t>
  </si>
  <si>
    <t>Col·laborar en la realització del pressupost d'un producte editorial i establir la viabilitat.</t>
  </si>
  <si>
    <t>Participar en la creació d'un maqueta, prototipus o número 0.</t>
  </si>
  <si>
    <t>Revisar originals i proves en les diferents fases.</t>
  </si>
  <si>
    <t>Establir el marc legal de contractació d'autors d'un producte editorial.</t>
  </si>
  <si>
    <t>Definir els criteris de contractació i els controls de qualitat.</t>
  </si>
  <si>
    <t>Realitzar el procés de digitalització i tractament d'imatges digitals.</t>
  </si>
  <si>
    <t>Processar el tractament de textos per a la maquetació.</t>
  </si>
  <si>
    <t>Realitzar la maquetació i compaginació de productes gràfics i productes complexos.</t>
  </si>
  <si>
    <t>Realitzar el procés de control de la maquetació i el sistema de proves.</t>
  </si>
  <si>
    <t>Participar en el procés de determinació del traçat manual o digital, i la posterior imposició digital d'acord amb les especificacions tècniques.</t>
  </si>
  <si>
    <t>Realitzar la filmació per a l'obtenció dels fotolits d'acord amb els arxius digitals especificats en l'ordre de treball i la posterior imposició manual.</t>
  </si>
  <si>
    <t>Realitzar, sota supervisió, la configuració i la calibració dels dispositius de creació de la forma impressora d'acord amb les ordres de treball i sistema d'impressió especificat.</t>
  </si>
  <si>
    <t>Col·laborar en el procés d'obtenció de la forma impressora, d'acord amb el sistema de producció de l'empresa, mitjançant el sistema digital directe d'acord amb l'ordre de treball.</t>
  </si>
  <si>
    <t>Realitzar el condicionament i verificació de l'encuny, del suport a encunyar i de l'encunyació seguint el procediment establert en l'empresa.</t>
  </si>
  <si>
    <t>Realitzar, sota supervisió, l'encunyació de productes gràfics, ajustant els elements del procés i controlant la qualitat i la productivitat establerta.</t>
  </si>
  <si>
    <t>Participar en el procés de control de qualitat d'encunyació d'acord amb la norma utilitzada per l'empresa.</t>
  </si>
  <si>
    <t>Realitzar el procés de flectir i/o col·locar el producte encunyat en palets o capses d'acord amb les normes de seguretat, salut i protecció ambientals.</t>
  </si>
  <si>
    <t>Arts i artesania</t>
  </si>
  <si>
    <t>Col·laborar en l'elaboració d'esbossos i plànols de peces de vidre utilitzant tècniques de dibuix per representar formes, dimensions i decoracions.</t>
  </si>
  <si>
    <t>Participar en l'anàlisi dels processos d'elaboració de peces de vidre artesanal, relacionant les característiques de cada peça amb les tècniques d'elaboració emprades i els materials utilitzats.</t>
  </si>
  <si>
    <t>Participar en els processos de dosificació i fusió de les mescles vitrificables.</t>
  </si>
  <si>
    <t>Participar en la determinació del procés de fusió de vidre a partir d'instruccions generals de fabricació establertes, amb criteri de qualitat i seguretat.</t>
  </si>
  <si>
    <t>Col·laborar en el procés d'elaboració de productes de vidre mitjançant bufat a pulmó o en motlle, participant en l'aplicació de tècniques i procediments específics, en condicions de seguretat.</t>
  </si>
  <si>
    <t>Cooperar en el procés d'elaboració de productes de vidre mitjançant colat de vidre fos en moltlle, centrifugat o premsat, amb criteris de qualitat i seguretat.</t>
  </si>
  <si>
    <t>Cooperar en l'avaluació dels defectes relacionats amb les operacions d'elaboració manual de productes de vidre en calent.</t>
  </si>
  <si>
    <t>Estudiar les condicions de seguretat per al desenvolupament de processos d'elaboració de productes de vidre en funció de la normativa sobre riscos laborals i gestió ambiental.</t>
  </si>
  <si>
    <t>Participar en l'organització de l'activitat professional d'un taller artesanal.</t>
  </si>
  <si>
    <t>Participar en els processos de realització de motlles d'escaiola a partir de les especificacions recollides en el mètode operatiu.</t>
  </si>
  <si>
    <t>Participar en els processos de realització de motlles de resina a partir de les especificacions recollides en el mètode operatiu.</t>
  </si>
  <si>
    <t>Participar en la reproducció de peces ceràmiques artesanals mitjançant el modelat manual de la massa plàstica seguint les especificacions del mètode operatiu.</t>
  </si>
  <si>
    <t>Participar en la reproducció de peces ceràmiques artesanals mitjançant collage seguint les especificacions del mètode operatiu.</t>
  </si>
  <si>
    <t>Col·laborar en els processos d'acabat i assecatge de peces ceràmiques reproduïdes a partir de fragments conformats i seguint el procediment establert en el mètode de treball donat.</t>
  </si>
  <si>
    <t>Participar en la realització i l'anàlisi d'un projecte de matriceria artesanal indentificant les solucions tècniques, artístiques i organitzatives proposades per a la reproducció d'un model mitjançant motlles.</t>
  </si>
  <si>
    <t>Participar en la resolució de problemes tècnics i plàstics a partir del procés d'anàlisi de projectes i supervisió de la realització d'originals, matrius i motlles.</t>
  </si>
  <si>
    <t>Elaborar originals a partit del motlle perdut o pellofa controlant els processos de preparació d'escaioles o resines, amb criteris de qualitat i seguretat.</t>
  </si>
  <si>
    <t>Participar en la definició de processos d'elaboració de lletades d'escaiola per a la realització del primer motlle i aplicar-lo a partir de les matèries primeres, d'acord amb les especificacions d'un fitxa tècnica, respectant les normes de seguretat i protecció mediambiental.</t>
  </si>
  <si>
    <t>Col·laborar en l'anàlisi de projectes de matriceria i en l'aplicació de tècniques i procediments per a l'elaboració del primer motlle i proposant solucions per als plànols de junta i les claus d'encaix.</t>
  </si>
  <si>
    <t>Elaborar matrius d'escaiola amb criteris de qualitat i seguretat</t>
  </si>
  <si>
    <t>Participar en la preparació de la pasta ceràmica per procediments mecànics segons l'indicat en l'entorn laboral.</t>
  </si>
  <si>
    <t>Elaborar plaques i unions, si en duguessin, interpretant la informació donada en l'entorn laboral.</t>
  </si>
  <si>
    <t>Realització de petites peces mitjançant el torn de terrissaire, ajustant-se a les mides i gruixos especificats en l'entorn laboral i netejant els equips i l'àrea de treball en acabar.</t>
  </si>
  <si>
    <t>Elaborar peces de terrisseria mitjançant torn i filera en l'entorn laboral netejant els equips i l'àrea de treball en acabar.</t>
  </si>
  <si>
    <t>Participar en la realització de terrisseria artesanal mitjançant moldejat manual d'un o dos motlles segons l'indicat en l'entorn laboral.</t>
  </si>
  <si>
    <t>Col·laborar en l'aplicació d'engalbes i esmalts sobre peces de fang crues a partir de peces i engalbes prèviament preparats en l'entorn laboral.</t>
  </si>
  <si>
    <t>Participar en la realització d'accions d'engalbar, brunyir i esgrafiar peces de fang crues i esmaltar sobre peces bescuitades segons les indicacions donades en l'entorn laboral.</t>
  </si>
  <si>
    <t>Col·laborar en la cocció de productes ceràmics artesanals en un forn elèctric o de gas, amb dispositius de regulació i control automàtics segons l'indicat en l'entorn laboral.</t>
  </si>
  <si>
    <t>Participar en els processos de decoració de peces de vidre artesanal mitjançant aplicació de color relacionant les característiques de la peça amb les tècniques d'elaboració emprades i els materials utilitzats.</t>
  </si>
  <si>
    <t>Participar en el procés de decoració de productes de vidre mitjançant grisalles, groc d'argent, sanguines o carnacions, pa d'or i argent amb tractament tèrmic posterior, participant en l'aplicació de tècniques i procediments específics, en condicions de seguretat.</t>
  </si>
  <si>
    <t>Col·laborar en el procés de decoració de productes de vidre mitjançant la tècnica de pa l'or, argent, olis i laques sense tractament tèrmic posterior, participant en l'aplicació de tècniques i procediments específics, en condicions de seguretat.</t>
  </si>
  <si>
    <t>Participar en el procés de decoració de productes de vidre amb la tècnica de serigrafia amb laques, sense tractament tèrmic posterior, participant en l'aplicació de tècniques i procediments específics, en condicions de seguretat.</t>
  </si>
  <si>
    <t>Participar en el procés de decoració de productes de vidre mitjançant enllustrats i esmaltats amb tractament tèrmic posterior, participant en l'aplicació de tècniques i procediments específics, en condicions de seguretat.</t>
  </si>
  <si>
    <t>Participar en el procés de decoració de productes de vidre mitjançant serigrafia amb tractament tèrmic posterior, participant en l'aplicació de tècniques i procediments específics, en condicions de seguretat.</t>
  </si>
  <si>
    <t>Analitzar les tècniques de dibuix i plànols en el sector del vidre.</t>
  </si>
  <si>
    <t>Elaborar un producte de vidre artesanal partint d'un model o d'un esbós.</t>
  </si>
  <si>
    <t>Reconèixer els defectes derivats de la fusió i recuita del vidre perquè no interfereixi en l'execució.</t>
  </si>
  <si>
    <t>Comptabilitzar les necessitats d'embalatge d'un determinat lot del producte fabricat.</t>
  </si>
  <si>
    <t>Realitzar la decoració d'un objecte de vidre donat.</t>
  </si>
  <si>
    <t>Respectar les mesures de seguretat durant la realització de les operacions amb vidre per evitar riscos que es puguin produir.</t>
  </si>
  <si>
    <t>Cooperar en la determinació dels plans de muntatge de maquinària ajustant-se al pla de treball, els requeriments tècnics, artístics i de producció preestablerts.</t>
  </si>
  <si>
    <t>Col·laborar en la coordinació i supervisió del muntatge i desmuntatge d'elements escenogràfics segons els requisits establerts en el projecte de maquinària.</t>
  </si>
  <si>
    <t>Participar en el muntatge i desmuntatge d'elements escenogràfics segons els requisits establerts en el projecte de maquinària.</t>
  </si>
  <si>
    <t>Participar en la construcció de símils escenogràfics a partir de documentació aportada per donar servei a assaigs i complementar i adequar l'escenografia a les condicions de l'espai en què s'instal·la.</t>
  </si>
  <si>
    <t>Participar en la realització del quadern de maquinària durant els assaigs segons les instruccions del director i cap de secció.</t>
  </si>
  <si>
    <t>Participar en el servei a funció segons les instruccions del regidor i cap de secció.</t>
  </si>
  <si>
    <t>Cooperar en la determinació dels plans de muntatge d'attrezzo ajustant-se al pla de treball, els requeriments tècnics, artístics i de producció preestablerts.</t>
  </si>
  <si>
    <t>Col·laborar en la coordinació i supervisió del muntatge i desmuntatge d'elements d'attrezzo segons els requisits establerts en el projecte d'attrezzo.</t>
  </si>
  <si>
    <t>Participar en el muntatge i desmuntatge d'elements d'attrezzo segons els requisits establerts en el projecte d'attrezzo.</t>
  </si>
  <si>
    <t>Participar en la realitzacio o recopilació de símils d'attrezzo a partir de la documentació aportada per donar servei a assaigs o complementar i adequar l'attrezzo a les condicions de l'espai en què s'instal·la.</t>
  </si>
  <si>
    <t>Participar en la realització del quadern d'attrezzo durant els assaigs segons les instruccions del director i cap de secció.</t>
  </si>
  <si>
    <t>Analitzar en termes generals el paper de l'empresa de transport o de logística en el marc de les operacions de la xarxa a la qual pertanyi, sector o àmbit de l'activitat.</t>
  </si>
  <si>
    <t>Participar en les tasques principals d'operacions del departament d'administració de trànsit.</t>
  </si>
  <si>
    <t>Executar les principals operacions del departament operatiu o de gestió de trànsit.</t>
  </si>
  <si>
    <t>Utilitzar l'idioma anglès per a les diferents activitats logístiques i de transport internacionals aplicant els diferents modes de comunicació tant oral com escrita.</t>
  </si>
  <si>
    <t>Realitzar les operacions i activitats auxiliars pròpies de l'emmagatzematge de mercaderies, a partir de la documentació i procediments de treball establerts.</t>
  </si>
  <si>
    <t>Realitzar diferents tipus de comandes, a partir de les diferents ordres de treball utilitzant l'equip i tècniques adequades en condicions de seguretat i higiene postural.</t>
  </si>
  <si>
    <t>Conduir i transportar càrregues amb carretons elevadors en diferents supòsits de moviments dins d'un magatzem.</t>
  </si>
  <si>
    <t>Realitzar operacions de manteniment de primer nivell en els equips de manipulació i carretons del magatzem.</t>
  </si>
  <si>
    <t>Actuar aplicant les recomanacions i normes de seguretat i prevenció en les operacions auxiliars del magatzem i manipulació de mercaderies i productes.</t>
  </si>
  <si>
    <t>Confeccionar el pla de ruta tenint en compte la informació enregistrada en les bases de dates per tal de seleccionar l'alternativa més convenient.</t>
  </si>
  <si>
    <t>Calcular els costos aplicables al servei de distribució capil·lar considerant els conceptes i les possibles desviacions en funció de les alternatives del pla de ruta.</t>
  </si>
  <si>
    <t>Integrar actuacions preventives en relació a l'activitat laboral en els aspectes físic i mental per tal de minimitzar els riscos més habituals.</t>
  </si>
  <si>
    <t>Establir actuacions encaminades a reduir la contaminació i la millora mediambiental mitjançant l'aplicació de tècniques que contribueixin a dita millora.</t>
  </si>
  <si>
    <t>Emplenar la documentació corresponent al transport de mercaderies segons el mode de transport ajustat a la normativa vigent.</t>
  </si>
  <si>
    <t>Manejar els mètodes d'informació i comunicació adequats per gestionar les relacions client/proveïdor.</t>
  </si>
  <si>
    <t>Utilitzar l'idioma anglès per a les diferents activitats logístiques i de transport internacional aplicant els diferents modes de comunicació tant oral com escrita.</t>
  </si>
  <si>
    <t>Col·laborar en l'organització del pla d'aprovisionament i projectes de producció/distribució de l'empresa controlant el compliment del diagrama/graf d'activitats, els temps de situació de cada node i el camí crític i utilitzant sistemes informàtics MRP i DRP.</t>
  </si>
  <si>
    <t>Sol·licitar als proveïdors la informació relativa a materials o productes de subministrament, utilitzant els sistemes o tècniques de comunicació més convenients.</t>
  </si>
  <si>
    <t>Realitzar el seguiment i control de gestió de proveïdors i comandes assegurant en temps i forma la recepció de la comanda en el punt acordat.</t>
  </si>
  <si>
    <t>Realitzar el control d'inventari aplicant les tècniques i mitjans eficients per detectar errors i minves.</t>
  </si>
  <si>
    <t>Confeccionar la documentació relativa a l'enregistrament i control intern i extern de l'aprovisionament de l'empresa, utilitzant sistemes de transmissió electrònica.</t>
  </si>
  <si>
    <t>Utilitzar els sistemes i aplicacions informàtiques adequades per a la gestió del magatzem.</t>
  </si>
  <si>
    <t>Aplicar plans de manteniment d'equips i instal·lacions seguint la normativa i recomanacions del fabricant.</t>
  </si>
  <si>
    <t>Utilitzar estratègies de resolució i negociació en diverses situacions de conflicte en el grup del magatzem.</t>
  </si>
  <si>
    <t>Realitzar la preparació de comandes i els seu condicionament garantint la integritat, rapidesa i qualitat en el servei.</t>
  </si>
  <si>
    <t>Realitzar el control de l'inventari aplicant tècniques i mitjans eficients per detectar errors i minves.</t>
  </si>
  <si>
    <t>Proposar mesures correctores per minimitzar l'impacte negatiu de les incidències més freqüents, prèvia detecció.</t>
  </si>
  <si>
    <t>Participar en l'elaboració de documents i en el tractament i arxiu de la informació, relatius a la planificació operativa de l'activitat comercial internacional.</t>
  </si>
  <si>
    <t>Efectuar les activitats de suport necessàries per a la planificació estratègica i de gestió de les operacions comercials en l'àmbit internacional.</t>
  </si>
  <si>
    <t>Realitzar treballs d'investigació comercial i tasques de col·laboració en l'execució del pla de màrqueting.</t>
  </si>
  <si>
    <t>Prestar seveis d'informació i atenció al client/consumidor/usuari, tant en llengua pròpia com anglesa, si cal, en diferents situacions comercials utilitzant diferents sistemes i tècniques  de comunicació adaptades a diferents canals de comunicació amb el client: cara a cara, telefonia, correu electrònic, missatgeria o altres.</t>
  </si>
  <si>
    <t>Prestar serveis d'orientació, tramitació i resolució al client/consumidor/usuari, tant en llengua pròpia com anglesa, si cal, en diferents situacions de consultes, queixes o reclamacions de consum, utilitzant diferents tècniques de comunicació i negociació adaptades als diferents canals de comunicació, vetllant per la qualitat del servei prestat.</t>
  </si>
  <si>
    <t>Obtenir un sistema d'informació en matèria de consum mitjançant la captació, tractament i arxiu de la informació i documentació, amb què s'elaborarà per mitjans convencionals i informàtics butlletins de síntesi.</t>
  </si>
  <si>
    <t>Analitzar el procediment de recerca, tractament i arxiu de la informació-documentació relatiu a les operacions de comerç internacional i als clients/proveïdors de l'empresa o organització</t>
  </si>
  <si>
    <t>Efectuar les activitats de suport quant a la gestió administrativa i financera de les operacions de comerç internacional.</t>
  </si>
  <si>
    <t>Realitzar operacions auxiliars de reposició, disposició i condicionament de productes en el punt de venda.</t>
  </si>
  <si>
    <t>Realitzar diferents tipus de comandes, a partir de diferents ordres de treball utilitzant l'equip i les tècniques adequades en condicions de seguretat i higiene postural.</t>
  </si>
  <si>
    <t>Manipular i traslladar productes en la superfície comercial i en el repartiment de proximitat, utilitzant equips mòbils de treball.</t>
  </si>
  <si>
    <t>Proporcionar al client atenció i informació operativa, estructurada segons protocols establerts.</t>
  </si>
  <si>
    <t>Elaborar documentació amb informació en matèria de consum per mitjans convencionals i informàtics.</t>
  </si>
  <si>
    <t>Aplicar i col·laborar en procediments preestablerts en les actuacions de control, seguretat dels productes i activitats de regulació voluntària incorporant els criteris de protecció de la salut, seguretat i transparència al consumidor i client.</t>
  </si>
  <si>
    <t>Col·laborar en la definició, preparació i impartició d'accions d'informació i comunicació de grups de clients o consumidors vulnerables i el consum responsable.</t>
  </si>
  <si>
    <t>Obtenir, enregistrar i extreure la informació i dades econòmiques de diferents operacions, carteres de productes i clients utilitzant aplicacions informàtiques, de tal manera que quedin garantits  la seva integritat, actualització periòdica, emmagatzematge i operativitat en la presa de decisions en l'organització.</t>
  </si>
  <si>
    <t>Elaborar i emplenar els principals documents administratius, comercials, comptables i fiscals utilitzats en la pràctica de l'activitat comercial.</t>
  </si>
  <si>
    <t>Realitzar i tancar diferents tipus d'operacions de venda, presencials i no presencials, amb diferents tipus de clients, tant en llengua pròpia com anglesa, i amb diferents tipus de productes i serveis, aplicant les tècniques de venda que afavoreixin unes relacions cordials i de confiança amb el client.</t>
  </si>
  <si>
    <t>Realitzar el seguiment de les operacions, visites i clients contactats utilitzant sistemes de gestió comercial informàtics i aplicant criteris de qualitat i millora contínua en el servei de comercialització i l'optimització de la xarxa de vendes externa i interna.</t>
  </si>
  <si>
    <t>Elaborar elements de promoció per als productes de venda disponibles en l'empresa per a clients i establiments comercials, utilitzant els materials i equips adequats.</t>
  </si>
  <si>
    <t>Muntar una instal·lació elèctrica en habitatges, oficines i locals comercials o industrials.</t>
  </si>
  <si>
    <t>Muntar instal·lacions automatitzades i automatismes elèctrics.</t>
  </si>
  <si>
    <t>Muntar una instal·lació de xarxa aèria de baixa tensió a partir de la documentació tècnica.</t>
  </si>
  <si>
    <t>Muntar i acoblar màquines elèctriques rotatives a partir de les especificacions donades.</t>
  </si>
  <si>
    <t>Realitzar els plànols de traçat general, plànols de detall i esquemes elèctrics d'una instal·lació elèctrica de baixa tensió, partint dels croquis i esquemes desenvolupats mitjançant un programa de disseny assistit per ordinador.</t>
  </si>
  <si>
    <t>Elaborar les unitats d'obra i el cost mitjà d'una instal·lació elèctrica de baixa tensió a partir del llistat general d'equips i elements de la instal·lació i tenint en compte barems estàndard, o els preus unitaris extrets de catàlegs.</t>
  </si>
  <si>
    <t>Definir les especificacions tècniques de proves i assaigs de recepció dels elements i de les instal·lacions elèctriques de baixa tensió i elaborar la documentació corresponent.</t>
  </si>
  <si>
    <t>Muntar xarxes elèctriques aèries i subterrànies d'alta tensió.</t>
  </si>
  <si>
    <t>Mantenir i reparar xarxes elèctriques aèries i subterrànies d'alta tensió.</t>
  </si>
  <si>
    <t>Muntar centres de transformació d'intempèrie i prefabricats.</t>
  </si>
  <si>
    <t>Mantenir i reparar centres de transformació d'intempèrie i prefabricats.</t>
  </si>
  <si>
    <t>Identificar elements, elaborar costos, manuals de funcionament i de servei d'una xarxa elèctrica de baixa tensió i alta tensió.</t>
  </si>
  <si>
    <t>Identificar els elements, elaborar costos, manuals de funcionament i de servei en centres de transformació.</t>
  </si>
  <si>
    <t>Identificar els elements, elaborar costos, manuals de funcionament i de servei d'una instal·lació d'enllumenat exterior.</t>
  </si>
  <si>
    <t>Programar i llançar el pla de muntatge d'una instal·lació elèctrica, a partir dels plànols i la documentació tècnica de l'edificació.</t>
  </si>
  <si>
    <t>Muntar i supervisar una instal·lació tipus, en l'entorn d'edifici d'habitatges, oficines, locals comercials o industrials, seguint el pla de llançament de la instal·lació.</t>
  </si>
  <si>
    <t>Programar i organitzar el pla de manteniment d'una instal·lació elèctrica, a partir de la documentació tècnica de l'edificació.</t>
  </si>
  <si>
    <t>Reparar avaries segons informe d'intervencions correctives.</t>
  </si>
  <si>
    <t>Supervisió de les proves de seguretat i funcionament de les operacions de manteniment en instal·lacions elèctriques d'edificis i amb fins especials.</t>
  </si>
  <si>
    <t>Organitzar el muntatge i manteniment de xarxes aèries d'alta tensió i centres de transformació d'intempèrie.</t>
  </si>
  <si>
    <t>Supervisar el muntatge de xarxes elèctriques aèries d'alta tensió.</t>
  </si>
  <si>
    <t>Supervisar el muntatge de centres de transformació d'intempèrie.</t>
  </si>
  <si>
    <t>Supervisar el manteniment de xarxes elèctriques  aèries d'alta tensió.</t>
  </si>
  <si>
    <t>Supervisar el manteniment de centres de transformació d'intempèrie.</t>
  </si>
  <si>
    <t>Organitzar el muntatge i manteniment de xarxes elèctriques subterrànies d'alta tensió i centres de transformació d'interior.</t>
  </si>
  <si>
    <t>Supervisar el muntatge de xarxes elèctriques subterrànies d'alta tensió.</t>
  </si>
  <si>
    <t>Supervisar el muntatge de centre de transformació d'interior.</t>
  </si>
  <si>
    <t>Supervisar el manteniment de xarxes elèctriques subterrànies d'alta tensió.</t>
  </si>
  <si>
    <t>Supervisar el manteniment de centres de transformació d'interior.</t>
  </si>
  <si>
    <t>Aplicar tècniques de gestió del muntatge i manteniment de xarxes elèctriques de baixa tensió i enllumenat exterior, a partir dels plans de muntatge i manteniment i tenint en compte els estudis de seguretat i salut.</t>
  </si>
  <si>
    <t>Muntar una xarxa elèctrica de baixa tensió, a partir de la documentació tècnica i actuant sota normes de seguretat personal i dels materials utilitzats.</t>
  </si>
  <si>
    <t>Muntar una xarxa elèctrica d'enllumenat exterior, a partir de la documentació tècnica i actuant sota normes de seguretat personal i dels materials utilitzats.</t>
  </si>
  <si>
    <t>Realitzar i supervisar les proves funcionals de posada en servei i de seguretat d'una xarxa elèctrica de baixa tensió, a partir de la reglamentació vigent i i de les normes de qualitat.</t>
  </si>
  <si>
    <t>Realitzar i supervisar les proves funcionals de posada en servei i de seguretat d'una xarxa elèctrica d'enllumenat exterior, a partir de la reglamentació vigent i de les normes de qualitat.</t>
  </si>
  <si>
    <t>Realitzar els plànols de traçat general, plànols de detall i esquemes elèctrics d'un sistema d'automatització industrial, partint dels croquis i esquemes desenvolupats mitjançant un programa de disseny assistit per ordinador.</t>
  </si>
  <si>
    <t>Elaborar les unitats d'obra d'un sistema d'automatització industrial a partir del llistat general d'equips i elements de la instal·lació i tenint en compte barems estàndard, o els preus unitaris extrets de catàlegs.</t>
  </si>
  <si>
    <t>Elaborar programes de control dels sistemes d'automatització industrial.</t>
  </si>
  <si>
    <t>Elaborar les especificacions tècniques de proves i assaigs dels sistemes d'automatització industrial i elaborar la documentació corresponent.</t>
  </si>
  <si>
    <t>Participar en el disseny de les pantalles d'un paquet SCADA en una xarxa de comunicació industrial a partir de condicions i criteris previs de disseny.</t>
  </si>
  <si>
    <t>Elaborar programes de muntatge, d'aprovisionament i de manteniment per a sistemes d'automatització industrial, definint els recursos humans i materials, les intervencions a realitzar i la seqüenciació a partir de la informació seleccionada de la documentació tècnica.</t>
  </si>
  <si>
    <t>Participar en els processos de gestió i supervisió del muntatge i manteniment de sistemes d'automatització industrial, a partir de plans de qualitat i condicions de protecció mediambientals.</t>
  </si>
  <si>
    <t>Col·laborar en el muntatge i manteniment d'equips i elements de sistemes d'automatització industrial, a partir de procediments establerts i de la documentació tècnica.</t>
  </si>
  <si>
    <t>Supervisar i realitzar la reparació d'avaries prèviament diagnosticades en sistemes d'automatització industrial, utilitzant els procediments, mitjans i eines en condicions de seguretat i amb la qualitat requerida.</t>
  </si>
  <si>
    <t>Planificar i gestionar la instal·lació d'un sistema d'electromedicina i les instal·lacions associades.</t>
  </si>
  <si>
    <t>Supervisar la instal·lació d'un sistema d'electromedicina i les instal·lacions associades.</t>
  </si>
  <si>
    <t>Planificar el manteniment d'un sistema d'electromedicina i les instal·lacions associades.</t>
  </si>
  <si>
    <t>Supervisar el manteniment d'un sistema d'electromedicina i les instal·lacions associades.</t>
  </si>
  <si>
    <t>Realitzar l'estesa de cablejat per al muntatge de la instal·lació de megafonia/sonorització i CCTV sota normes de seguretat personal i dels materials utilitzats.</t>
  </si>
  <si>
    <t>Instal·lar els dispositius i elements d'una instal·lació de megafonia i sonorització i de CCTV, d'acord amb normes de seguretat personal i dels materials utilitzats.</t>
  </si>
  <si>
    <t>Diagnosticar i reparar avaries d'instal·lacions de megafonia/sonorització i de CCTV, aplicant les normes de seguretat i riscos laborals.</t>
  </si>
  <si>
    <t>Elaborar la documentació per al traçat "real" de la canalització d'una instal·lació de megafonia/sonorització i CCTV.</t>
  </si>
  <si>
    <t>Planificar i gestionar la instal·lació dels sistemes de telecomunicacions, les xarxes de veu i dades i les instal·lacions associades.</t>
  </si>
  <si>
    <t>Supervisar la realització de la instal·lació de sistemes de telecomunicacions, les xarxes de veu i dades i les instal·lacions associades.</t>
  </si>
  <si>
    <t>Planificar i supervisar la gestió i realització del manteniment dels sistemes de telecomunicacions, les xarxes de veu i dades i les instal·lacions associades.</t>
  </si>
  <si>
    <t>Muntar i mecanitzar els elements d'instal·lacions elèctriques i domòtiques.</t>
  </si>
  <si>
    <t>Instal·lar i substituir els mecanismes i elements d'una instal·lació elèctrica i domòtica.</t>
  </si>
  <si>
    <t>Muntar i mecanitzar els elements d'una instal·lació de telecomunicacions.</t>
  </si>
  <si>
    <t>Muntar instal·lacions de videoporteria en un edifici.</t>
  </si>
  <si>
    <t>Cablejar, muntar i instal·lar els dispositius i accessoris en instal·lacions de xarxa local cablejada i/o sense fils i de telefonia.</t>
  </si>
  <si>
    <t>Participar en el diagnòstic i reparació d'avaries en instal·lacions de xarxa local i en instal·lacions de telefonia amb centraletes PBX de baixa capacitat.</t>
  </si>
  <si>
    <t>Elaborar la documentació de la instal·lació o reparació sobre una instal·lació de xarxa local cablejada o sense fils.</t>
  </si>
  <si>
    <t>Participar en la planificació, gestió i supervisió del muntatge d'una instal·lació de telecomunicacions tipus (captació de senyals de ràdio i TV analògica i digital, xarxes de distribució, xarxes de dispersió, xarxes de veu i dades, entre d'altres) en l'entorn d'edificis, a partir de la informació recopilada de la documentació tècnica, de l'estudi bàsic de seguretat i salut i normativa de seguretat.</t>
  </si>
  <si>
    <t>Participar en el muntatge d'una instal·lació tipus d'infraestructura comuna de telecomunicació (ràdio i TV analògica i digital, telefonia, megafonia i sonorització de locals, infraestructures de xarxes de veu i dades, entre d'altres) aplicant la reglamentació vigent i actuant sota normes de qualitat i seguretat.</t>
  </si>
  <si>
    <t>Col·laborar en la planificació i gestió del manteniment d'una instal·lació de telecomunicacions tipus en edificis d'habitatges, oficines, locals comercials o industrials definint els recursos humans i materials, les intervencions a realitzar i la seqüenciació.</t>
  </si>
  <si>
    <t>Participar en el diagnòstic i reparació d'avaries en les instal·lacions d'infraestructures comunes de telecomunicacions en l'entorn d'edificis, localitzant i identificant la disfunció, determinant les causes que la produeixen i aplicant els procediments requerits en condicions de seguretat.</t>
  </si>
  <si>
    <t>Col·laborar en l'organització de la gestió de residus d'una instal·lació de telecomunicacions tipus tenint en compte la normativa d'aplicació.</t>
  </si>
  <si>
    <t>Elaborar plans de treball per al muntatge de xarxes d'abastament i distribució d'aigua i sanejament d'acord amb el corresponent projecte i els procediments establerts.</t>
  </si>
  <si>
    <t>Adaptar els plànols d'obra que calgui quan el replanteig de l'obra d'una xarxa d'abastament i distribució o sanejament d'aigua no s'ajusti al corresponent projecte.</t>
  </si>
  <si>
    <t>Posar en servei una xarxa d'abastament i distribució d'aigua i sanejament d'acord amb les exigències de qualitat i seguretat.</t>
  </si>
  <si>
    <t>Aplicar tècniques de localització i diagnòstic d'avaries i disfuncions, analitzant propostes de millora del rendiment.</t>
  </si>
  <si>
    <t>Calcular l'eficiència energètica dels generadors de calor i fred, ventiladors, circuladors i xarxes de canonades i conductes de distribució d'una instal·lació tèrmica, mitjançant l'anàlisi de la constitució i el funcionament, segons la normativa vigent.</t>
  </si>
  <si>
    <t>Aplicar la metodologia establerta en el procés d'obtenció de la qualificació energètica en edificis, per a un edifici d'ús residencial caracteritzat pels plànols i la documentació tècnica corresponent en el qual existeix demanda d'energia elèctrica i tèrmica per a aigua calenta sanitària  i calefacció.</t>
  </si>
  <si>
    <t>Dissenyar models i instruments d'avaluació de les accions d'informació o formació a consumidors o professional relacionats amb l'eficiència en l'ús de l'energia.</t>
  </si>
  <si>
    <t>Supervisar els processos d'una central termoelèctrica, identificant els diferents sistemes involucrats, les característiques tècniques, funcions i paràmetres d'operació.</t>
  </si>
  <si>
    <t>Analitzar el sistema de descàrregues d'una central termoelèctrica i la inhabilitació d'equips per realitzar-hi treballs.</t>
  </si>
  <si>
    <t>Descriure els passos per arrencar una central termoelèctica.</t>
  </si>
  <si>
    <t>Participar en les maniobres i comprovacions rutinàries, en la realització de proves periòdiques i en les tasques de manteniment primari.</t>
  </si>
  <si>
    <t>Definir els procediments per operar els equips en funcionament ordinari d'una central hidroelèctrica, considerant l'evolució dels paràmetres principals</t>
  </si>
  <si>
    <t>Diagnosticar el funcionament i les disfuncions en centrals hidroelèctriques, mitjançant l'anàlisi dels paràmetres d'operació.</t>
  </si>
  <si>
    <t>Definir els protocols i procediments utilitzats en la realització de proves periòdiques i inhabilitació temporal d'equips en centrals hidroelèctriques.</t>
  </si>
  <si>
    <t>Realitzar les maniobres i corregir disfuncions en centrals hidroelèctriques.</t>
  </si>
  <si>
    <t>Establir procediments d'organització i supervisió del manteniment de les instal·lacions de centrals hidroelèctriques.</t>
  </si>
  <si>
    <t>Aplicar tècniques d'operació local dels sistemes, equips i instruments de centrals hidroelèctriques durant el funcionament normal i en els processos d'arrencada i aturada.</t>
  </si>
  <si>
    <t>Aplicar tècniques de manteniment preventiu de primer nivell en les instal·lacions d'una central hidroelèctrica.</t>
  </si>
  <si>
    <t>Aplicar tècniques de manteniment correctiu en els instal·lacions d'una central hidroelèctrica.</t>
  </si>
  <si>
    <t>Analitzar i interpretar els plànols i la documentació tècnica d'una subestació elèctrica.</t>
  </si>
  <si>
    <t>Elaborar plans d'aprovisionament i muntatge d'una subestació elèctrica a partir del projecte, reglaments i normes relacionades.</t>
  </si>
  <si>
    <t>Planificar el manteniment de subestacions elèctriques.</t>
  </si>
  <si>
    <t>Realitzar maniobres d'operació local en subestacions elèctriques.</t>
  </si>
  <si>
    <t>Participar en la descàrrega d'un equip d'una subestació elèctrica.</t>
  </si>
  <si>
    <t>Realitzar operacions de replanteig i muntatge d'instal·lacions de gas a partir de la documentació tècnica, aplicant procediments normalitzats i els reglaments corresponents, utilitzant les eines, equips i materials apropiats, i actuant en les condicions de qualitat i de seguretat establertes.</t>
  </si>
  <si>
    <t>Realitzar operacions, revisió i posada en servei d'instal·lacions de gas complint amb els requists reglamentaris i les normes d'aplicació en les condicions de qualitat i de seguretat establertes.</t>
  </si>
  <si>
    <t>Realitzar operacions de posada en marxa i adaptació d'aparells de gas d'acord amb la reglamentació i amb les normes d'aplicació en les condicions de qualitat i seguretat establertes.</t>
  </si>
  <si>
    <t>Realitzar operacions de manteniment en instal·lacions i aparells de gas d'acord amb els procediments establerts i la reglamentació vigent, en les condicions de qualitat i seguretat establertes.</t>
  </si>
  <si>
    <t>Aplicar tècniques de seguretat i mesures preventives segons el protocol establert, en la posada en servei, inspecció i revisió d'instal·lacions, i posada en marxa i adequació d'aparells de gas.</t>
  </si>
  <si>
    <t>Planificar el muntatge d'una xarxa de gas que contingui diferents seccions de tub i diferents instal·lacions auxiliars.</t>
  </si>
  <si>
    <t>Desenvolupar els plans d'aprovisionament de materials i emplenament dels permisos inicials d'obra.</t>
  </si>
  <si>
    <t>Supervisar les tasques relacionades amb una xarxa de gas i gestionar la documentació tècnica i administrativa relacionada amb el control de l'obra.</t>
  </si>
  <si>
    <t>Organitzar els treballs de manteniment preventiu i correctiu d'una xarxa de gas mitjançant tècniques de diagnòstic d'avaries amb el suport de sistemes d'automatització i millora del rendiment de xarxes de gas.</t>
  </si>
  <si>
    <t>Gestionar l'aplicació de les mesures de prevenció de riscos laborals i mediambientals en xarxes de gas.</t>
  </si>
  <si>
    <t>Operar amb màquines lleugeres en feines d'ajuda a oficis, respectant les instruccions rebudes i les especificacions dels manuals d'operació quant a mètodes de treball, condicions de seguretat i operacions de fi de jornada.</t>
  </si>
  <si>
    <t>Seleccionar, instal·lar i revisar els mitjans auxiliars habituals en l'execució de treballs de paleta, obtenint les condicions de treball indicades i observant les condicions de seguretat establertes.</t>
  </si>
  <si>
    <t>Identificar , instal·lar i revisar els mitjans de protecció de dades habituals en l'execució de treballs de pintura en construcció, observant les condicions de seguretat establertes.</t>
  </si>
  <si>
    <t>Aplicar tècniques de regulació, protecció i neteja de paràmetres per revestir, realitzant punts singulars, en les condicions de seguretat i qualitat establertes.</t>
  </si>
  <si>
    <t>Realitzar enfosquits i guarnits a "bona vista", resolent els punts singulars del parament, en condicions de seguretat i qualitat establertes.</t>
  </si>
  <si>
    <t>Pintar i protegir paraments amb imprimacions, resolent els punts singulars, en les condicions de seguretat i qualitat establertes.</t>
  </si>
  <si>
    <t>Operar amb màquines lleugeres en tasques d'ajuda a oficis, respectant les instruccions rebudes i les especificacions dels manuals d'operació quant a mètodes de treball, condicions de seguretat i operacions de fi de jornada.</t>
  </si>
  <si>
    <t>Seleccionar, instal·lar i revisar els mitjans auxiliars en l'execució de fàbriques de maó i vessants de coberta, obtenint les condicions de treball indicades i observant les condicions de seguretat establertes.</t>
  </si>
  <si>
    <t>Identificar, instal·lar i revisar els mitjans de protecció col·lectiva habituals en l'execució de fàbriques de maó i vessants de coberta, observant les condicions de segurerat establertes.</t>
  </si>
  <si>
    <t>Aplicar tècniques de paleta de fàbriques per aixecar envanets de sostremort de cobertes inclinades, juntant-los amb altres envans i disposant el material aïllant entre ells, en les condicions de seguretat i qualitat establertes.</t>
  </si>
  <si>
    <t>Resoldre els plafons dels vessants de diferents tipus de cobertes, utilitzant els materials especificats i disposant l'aïllament tèrmic, en condicions de seguretat i qualitat establertes.</t>
  </si>
  <si>
    <t>Seleccionar, instal·lar i revisar els mitjans auxiliars habituals en execució de treballs de paleta, obtenint les condicions de treball indicades i observant les condicions de seguretat establertes.</t>
  </si>
  <si>
    <t>Aplicar tècniques de regulació, protecció i neteja de paraments per revestir, realitzant punts singulars, en les condicions de seguretat i qualitat establertes.</t>
  </si>
  <si>
    <t>Realitzar treballs d'ajuda en soldadures i enrajolats seguint les instruccions del soldador-enrajolador.</t>
  </si>
  <si>
    <t>Realitzar treballs de formigó imprès d'acord amb la informació tècnica que es proporcioni.</t>
  </si>
  <si>
    <t>Realitzar paviments d'empedrat seguint les instruccions proporcionades.</t>
  </si>
  <si>
    <t>Obtenir i analitzar la informació disponible de terrenys i construccions, tant gràfica (fotos, plànols o altres) com a partir de reconeixements de camp, valorant les condicions per aixecar-lo.</t>
  </si>
  <si>
    <t>Dissenyar l'operatiu de camp, sota la direcció d'un facultatiu, necessari per a l'aixecament de terrenys o construccions determinant els mètodes, procediments, itineraris, croquis, toleràncies i seqüència operativa.</t>
  </si>
  <si>
    <t>Operar, sota la direcció d'un facultatiu, amb equips topogràfics de mesura i enregistrament, verificant la necessitat de calibració i impartint instruccions a portamines</t>
  </si>
  <si>
    <t>Produir la representació gràfica de terrenys i construccions definits per models numèrics, croquis o plànols, aplicant codificació, escales i formats establerts, i organitzant l'arxiu.</t>
  </si>
  <si>
    <t>Realitzar i presentar càlculs sistemàticament relatius a enregistraments de treballs i a les cubicacions de terres, curvimetries, planimetries i conques visuals.</t>
  </si>
  <si>
    <t>Operar, sota la direcció d'un facultatiu, amb equips topogràfics de replanteig, verificant la necessitat de calibració, impartint instruccions a portamines, i senyalitzant punts i alineacions.</t>
  </si>
  <si>
    <t>Planificar el desenvolupament complet d'un procés constructiu, establint el desenvolupament per fases i  elements més significatius elaborant la informació necessària per aplicar-lo.</t>
  </si>
  <si>
    <t>Elaborar la documentació necessària per controlar els costos d'un procés constructiu realitzant el seguiment del cost real, certificant l'avenç de l'obra i realitzant les variacions sorgides durant el desenvolupament de l'obra, generant la informació del procés.</t>
  </si>
  <si>
    <t>Interpretar i documentar successos d'un procés constructiu, arxivant, processant i enregistrant la documentació obtinguda generant informes sobre la situació d'una obra.</t>
  </si>
  <si>
    <t>Elaborar processos de traçat, mecanitzat, conformat, unió i muntatge per fabricar un producte de construccions metàl·liques en condicions de qualitat i rendibilitat.</t>
  </si>
  <si>
    <t>Elaborar procediments d'unió homologats per a construccions metàl·liques.</t>
  </si>
  <si>
    <t>Programar i manejar màquines automàtiques de mecanitzat, tall i/o soldadura, a partir d'un procés de fabricació donat.</t>
  </si>
  <si>
    <t>Analitzar plans de fabricació, reparació i muntatge de construccions metàl·liques, amb la finalitat de determinar el procediment més adequat per realitzar les soldadures.</t>
  </si>
  <si>
    <t>Participar en la realització de les operacions de tall per a la preparació de peces per a la soldadura complint les especificacions tècniques exigibles, normes de qualitat i les normes de prevenció de riscos laborals i ambientals.</t>
  </si>
  <si>
    <t>Intervenir en la realització de la soldadura amb arc elèctric de forma manual amb elèctrodes revestits, xapes, perfils i tubs d'acer al carboni, inoxidables i diferents materials a l'acer, en totes les posicions, de manera que compleixin les especificacions i normes de Prevenció de Riscos Laborals i Medi Ambient.</t>
  </si>
  <si>
    <t>Intervenir en la realització de la soldadura amb arc sota gas protector amb elèctrode no consumible (TIG) xapes, perfils i tubs d'acer al carboni, acer inoxidable, alumini i altres aliatges, de manera que es compleixin les especificacions i normes de Prevenció de Riscos Laborals i Medi Ambient.</t>
  </si>
  <si>
    <t>Elaborar plànols d'especejament i de muntatge d'un producte de caldereria i/o estructures metàl·liques utilitzant aplicacions informàtiques de disseny 2D i de modelat, a partir de la documentació tècnica, complint les normes de qualitat i de prevenció de riscos laborals i mediambientals.</t>
  </si>
  <si>
    <t>Determinar els materials necessaris per fabricar un producte de caldederia i/o estructures metàl·liques a partir de la documentació tècnica, complint les normes de qualitat i de prevenció de riscos laborals i mediambientals.</t>
  </si>
  <si>
    <t>Elaborar la documentació tècnica per fabricar un producte de caldereria i/o estructures metàl·liques, complint amb les normes de qualitat i de prevenció de riscos laborals i mediambientals.</t>
  </si>
  <si>
    <t>Dissenyar esquemes d'una instal·lació de canonada complint amb le normes de prevenció de riscos laborals i ambientals.</t>
  </si>
  <si>
    <t>Dibuixar isomètriques per a la fabricació i muntatge de canonada industrial, complint amb les normes de qualitat i de prevenció de riscos laborals i ambientals.</t>
  </si>
  <si>
    <t>Elaborar les especificacions de tall, conformat i mecanitzat per a la fabricació de canonada industrial, complint amb les normes de qualitat i de prevenció de riscos laborals i ambientals.</t>
  </si>
  <si>
    <t>Analitzar plànols de fabricació, reparació i muntatge de construccions metàl·liques, amb la finalitat de determinar el procediment més adequat per realitzar les soldadures.</t>
  </si>
  <si>
    <t>Intervenir en la realització de soldadures amb arc sota gas protector amb elèctrode consumible (MIG/MAG) xapes perfils i tubs d'acer al carboni, acer inoxidable i alumini, amb fil massís i fil tubular, complint les especificacions i normes de prevenció de riscos laborals i medi ambient.</t>
  </si>
  <si>
    <t>Dibuixar els plànols de fabricació d'elements, prèvies, blocs, o altres, per a la definició dels elements constructius, recollint la informació tècnica necessària per a la posterior fabricació, complint amb les normes de qualitat , i de prevenció de riscos laborals i ambientals.</t>
  </si>
  <si>
    <t>Dibuixar els plànols de les diferents maniobres en construcció i reparació  naval, per al transport o manipulació, complint amb les normes de qualitat, i de prevenció de riscos laborals i ambientals.</t>
  </si>
  <si>
    <t>Dibuixar els plànols d'armament del vaixell i esquemes de circuits pneumàtics i hidràulics, per a la definició de la instal·lació, complint amb les normes de qualitat, i de prevenció de riscos laborals i ambientals.</t>
  </si>
  <si>
    <t>Elaborar la documentació de tall i la programació de màquines automàtiques de CNC i de robot, per al traçat i tall de xapes, perfils i tubs, en funció dels materials definits en els plànols de muntatge, construcció o reparació, complint amb les normes de qualitat, i de prevenció de riscos laborals i ambientals.</t>
  </si>
  <si>
    <t>Programar procediments de mecanitzat en diferents processos i contextos.</t>
  </si>
  <si>
    <t>Preparar les màquines eina per mecanitzar per arrencament de ferritja.</t>
  </si>
  <si>
    <t>Operar les màquines eina per mecanitzar per arrencament de ferritja en diferents processos i contextos.</t>
  </si>
  <si>
    <t>Adaptar programes de control per a sistemes automàtics d'alimentació de peces i operacions auxiliars de tractaments tèrmics i termoquímics de peces metàl·liques (manipulació i refrigeració, subministrament de fluids, entre d'altres)</t>
  </si>
  <si>
    <t>Preparar equips i instal·lacions de tractaments tèrmics a partir de les especificacions tècniques del producte o del procés.</t>
  </si>
  <si>
    <t>Efectuar les tècniques de tractament a les diferents peces, a partir de la documentació tècnica (tipus i característiques de tractament a realitzar) i les normes de prevenció de riscos laborals i medi ambient.</t>
  </si>
  <si>
    <t>Ordenar les operacions en un procés de mecanitzat segons la seqüència productiva, relacionant cada operació amb les màquines, els medis de producció, els útils de control i  de verificació, els paràmetres i les especificacions.</t>
  </si>
  <si>
    <t>Aplicar les tècniques que permeten preparar i posar a punt les màquines, els equips i les eines per realitzar el tall i el conformat , tenint en compte les normes de Prevenció de Riscos Laborals i la protecció del Medi Ambient.</t>
  </si>
  <si>
    <t>Elaborar programes de CNC per punxonat o plegat.</t>
  </si>
  <si>
    <t>Participar en els processos de treball de l'empresa, seguint les normes i les instruccions establertes en el centre de treball.</t>
  </si>
  <si>
    <t>Operar amb els equips i les instal.lacions per realitzar el tractament superficial químic (fosfatat, pavonat, níquel-químic, cincatge, cromat,...), galvànic (anodització, crom-dur, bronzar, cadmiatge, cobrizado, niquelat, cincatge,...) i mecànic (granallatge en sec, granallatge en humit), aconseguint les característiques especificades i segons les normes de prevenció de riscos laborals i de medi ambient.</t>
  </si>
  <si>
    <t>Aplicar les tècniques de pintat i acabat segons les normes de Prevenció de Riscos Laborals i del Medi Ambient.</t>
  </si>
  <si>
    <t>Adaptar els programes de control per sistemes automàtics d'alimentació de peces i operacions auxiliars de tractaments tèrmics i superficials de peces metàl·liques (manipulació i refrigeració, subministrament de fluids, entre d'altres).</t>
  </si>
  <si>
    <t>Programar procediments de mecanització en diferents processos i contextos.</t>
  </si>
  <si>
    <t>Preparar les màquines eina per mecanitzar per abrasió, erosió i  procediments especials.</t>
  </si>
  <si>
    <t>Manejar les màquines eines per mecanitzar per abrasió, electroerosió o procediments especials en diferents processos i contextos.</t>
  </si>
  <si>
    <t>Analitzar la documentació i processar la informació de control de la producció de fabricació mecànica.</t>
  </si>
  <si>
    <t>Realitzar el seguiment d'un encàrrec de fabricació mecànica.</t>
  </si>
  <si>
    <t>Planificar les necessitats d'aprovisionament de materials, documentant el procés productiu.</t>
  </si>
  <si>
    <t>Participar en els processos de treball de l' empresa, seguint les normes i les instruccions establertes en el centre de treball.</t>
  </si>
  <si>
    <t>Participar en l'elaboració de processos de mecanitzats, determinar medis i processos de fabricació i producció.</t>
  </si>
  <si>
    <t>Participar en el desenvolupament de processos de conformat, determinant les matèries primeres, els procediments de fabricació, les màquines i els medis de producció, que possibiliten el conformat en condicions de qualitat, de seguretat i de  protecció del medi ambient.</t>
  </si>
  <si>
    <t>Proposar processos de muntatge a partir de la documentació tècnica del producte, determinant els materials, els procediments de muntatge, les màquines i  els medis de producció, que possibiliten el muntatge en condiciones de qualitat, de rendibilitat, de seguretat i de protecció del medi ambient.</t>
  </si>
  <si>
    <t>Preparar les màquines eines per realitzar un mecanitzat o conformat ja sigui per programació CNC o per un programa de CAM.</t>
  </si>
  <si>
    <t>Participar en els processos de treball en l'empresa, seguint les normes i les instruccions establertes en el centre de treball.</t>
  </si>
  <si>
    <t>Dissenyar estris pel processat de xapa tenint en compte les especificacions tècniques rebudes.</t>
  </si>
  <si>
    <t>Establir la seqüència de funcionament i tipus de tecnologia (elèctrica, pneumàtica, hidràulica) que s'ha d'utilitzar en l'automatització dels processos pel processat de xapa, complint les normes de Prevenció de Riscos Laborals i del Medi Ambient.</t>
  </si>
  <si>
    <t>Dissenyar motlles i models per a fundació forja.</t>
  </si>
  <si>
    <t>Establir la seqüència de funcionament i tipus de tecnologia (elèctrica, pneumàtica, hidràulica) que s' han d'utilitzar en l'automatització dels processos de fundició o de forja, complint les normes de Prevenció de Riscos Laborals i del Medi Ambient.</t>
  </si>
  <si>
    <t>Hostaleria i turisme</t>
  </si>
  <si>
    <t>Realitzar l'apertura, conducció i tancament del joc de Blackjack, pòquer amb descart i pòquer sense descart.</t>
  </si>
  <si>
    <t>Realitzar l'obertura, la conducció i el tancament del joc de punt i banca.</t>
  </si>
  <si>
    <t>Realitzar l'obertura, la conducció i el tancament del joc de Ruleta Americana i Ruleta Francesa</t>
  </si>
  <si>
    <t>Realitzar les funcions d'admissió i de control en sales de bingo.</t>
  </si>
  <si>
    <t>Realitzar les funcions de locució de números i de pagaments de premis.</t>
  </si>
  <si>
    <t>Realitzar la venda de cartrons en una sala de bingo.</t>
  </si>
  <si>
    <t>Col·laborar en la recepció de gèneres d'ús comú en pastisseria per a la seva posterior distribució i utilització en àrees d'elaboració de productes de pastisseria.</t>
  </si>
  <si>
    <t>Aplicar les normes i condicions higienicosanitàries referides a les unitats de producció o servei d'aliments i begudes, per evitar perill de toxiinfeccions alimentàries i contaminació ambiental.</t>
  </si>
  <si>
    <t>Realitzar preelaboracions de pastisseria de múltiples aplicacions executant tècniques bàsiques previament definides.</t>
  </si>
  <si>
    <t>Realitzar i presentar elaboracions senzilles de pastisseria d' acord amb la definició del producte, aplicant tècniques bàsiques d'elaboració.</t>
  </si>
  <si>
    <t>Realitzar operacions necessàries per a la prestació d' assistència en processos de preparació i presentació de tot tipus d'elaboracions complexes de pastisseria, mostrant receptivitat i esperit de cooperació.</t>
  </si>
  <si>
    <t>Utilitzar els equipaments, les màquines, els estris, l'utillatge i les eines que conformen la dotació bàsica dels establiments, d'acord amb les seves aplicacions i en funció del seu rendimient òptim.</t>
  </si>
  <si>
    <t>Participar en els processos de treball de l' empresa, seguint les normatives i les instruccions establertes en el centre de treball.</t>
  </si>
  <si>
    <t>Participar en procediments de supervisió de les operacions de preelaboració, d' elaboració i de presentació de gèneres culinaris, controlant els resultats intermedis i finals derivats d'aquestes operacions.</t>
  </si>
  <si>
    <t>Aplicar mètodes senzills, tècniques bàsiques i operar equips per la regeneració, l'envasatge, l'emmagatzemament i la conservació de gèneres crus preelaborats i elaboracions de pastisseria acabades per l'ús comú, que s'adapten a les necessitats específiques de conservació i l'envasat d'aquestes matèries i productes.</t>
  </si>
  <si>
    <t>Participar en procediments de supervisió de les operacions preelaboració i presentació dels productes de rebostería, controlant els resultats intermedis i finals derivats dels procediments.</t>
  </si>
  <si>
    <t>Participar en els tasts d'aliments</t>
  </si>
  <si>
    <t>Cooperar en l'aplicació de les normes de seguretat, d'higiene i de protecció ambiental.</t>
  </si>
  <si>
    <t>Participar en el disseny d' ofertas gastronòmiques.</t>
  </si>
  <si>
    <t>Col.laborar en els processos d'aprovisionament,de recepció i d'emmagatzenatge de begudes, de gèneres crus i semielaborats, d'elaboracions culinàries i altres materials.</t>
  </si>
  <si>
    <t>Cooperar en l'administració d'establiments de restauració.</t>
  </si>
  <si>
    <t xml:space="preserve"> Col·laborar en la provisió de vins i altres begudes alcohòliques i d'aigües,  de cafès i d'infusions i en la realització de les seves anàlisis sensorials per valorar la seva  adequació a las necessitats de l'establiment.</t>
  </si>
  <si>
    <t>Cooperar en el procés d' aprovisionament intern de gèneres, de preelaboracions i d'elaboracions culinàries necessàries d' acord amb els plans de producció determinats.</t>
  </si>
  <si>
    <t>Col·laborar en la provisió d'aliments selectes propis de sommelieria, ajudar en la realització del seus anàlisis sensorial per valorar la seva idoneïtat i cooperar en el disseny, la confecció, la millora i el manteniment de les seves cartes d'oferta.</t>
  </si>
  <si>
    <t>Participar en la gestió de bodegues.</t>
  </si>
  <si>
    <t>Col·laborar en el procés del servei especialitzat de vins.</t>
  </si>
  <si>
    <t>Cooperar en l'anàlisis i aplicacions de les normes i condicions higiènic-sanitàries que fan referència a les unitats de producció o servei d'aliments i begudes,        per evitar el perill  de toxiinfeccions alimentàries i de contaminació ambiental.</t>
  </si>
  <si>
    <t>Comunicar-se oralmente amb un o varis interlocutors en llengüa estrangera,  expressant i interpretant missatges senzills de complexitat reduïda, en diferents situacions, formals i informals, pròpies del servei de restauració.</t>
  </si>
  <si>
    <t>Participar en procediments de supervisió dels processos de preelaboració, d'elaboració, d'envasament, de conservació i de regeneració de gèneres crus, semielaborats,   elaboracions finalitzades, controlant els resultats intermedis i finals derivats d'aquests procediments.</t>
  </si>
  <si>
    <t>Ajudar en el disseny, la confecció, la millora i el manteniment de les cartes de vins, d'altres begudes i d'infusions atenent a la oferta gastronòmica i la categoria de  l'establiment de restauració.</t>
  </si>
  <si>
    <t>Participar en el disseny i comercialització d'ofertes de pastisseria.</t>
  </si>
  <si>
    <t>Cooperar en l'administració d'establiments de producció i venda de productes de pastisseria.</t>
  </si>
  <si>
    <t>Analitzar la gestió economicofinancera d'un obrador o d'un establiment de pastisseria.</t>
  </si>
  <si>
    <t>Cooperar en l'aplicació de las normes de seguretat, higiene i protecció ambiental.</t>
  </si>
  <si>
    <t>Participar en el disseny i la planificació de processos de servei en la restauració.</t>
  </si>
  <si>
    <t>Efectuar la recepció d'aliments i de begudes pel seu posterior emmagatzematge i distribució.</t>
  </si>
  <si>
    <t>Analitzar la gestió econòmica-financiera d'un establiment de restauració.</t>
  </si>
  <si>
    <t>Cooperar en l'anàlisis il'aplicació de les normes i condicions higiènic-sanitàries referides a les unitats de producció o servei d'aliments i begudes, per evitar el  perill de toxiinfeccions alimentàries i de contaminació ambiental.</t>
  </si>
  <si>
    <t>Comercialització d'ofertes de restauració.</t>
  </si>
  <si>
    <t>Gestionar la logística del Catering.</t>
  </si>
  <si>
    <t>Comunicar-se oralment amb un o varis interlocutors en anglès, expressant  i interpretant missatges senzills de complexitat reduïda, en diferents situacions, formals i informals, pròpies del servei de restauració.</t>
  </si>
  <si>
    <t>Participar en el disseny i la planificació dels processos del servei en la restauració.</t>
  </si>
  <si>
    <t>Cooperar en el desenvolupament dels processos de servei en la restauració.</t>
  </si>
  <si>
    <t>Participar en la gestió del departament d' aliments i de begudes.</t>
  </si>
  <si>
    <t>Participar en la definició de cartes de begudes, diferents a les de vins que resulten atractives per clients potencials i que afavoreixen la consecució dels objetius de venda de l'establiment.</t>
  </si>
  <si>
    <t>Assistir en el procés d'aprovisionament i serveis de vins.</t>
  </si>
  <si>
    <t>Aplicar las tècniques i normes de protocol en restauració analitzant les seves característiques.</t>
  </si>
  <si>
    <t>Cooperar en l'anàlisis i l,aplicació de les normes i condicions higiènic-sanitàries referides a les unitats de producció o serveis d'aliments i de begudes, per evitar perill de toxiinfeccions alimentàries i de contaminació ambiental.</t>
  </si>
  <si>
    <t>Comunicar-se oralment amb un o diversos interlocutors en anglès, expressant i interpretant missatges senzills de complexitat reduïda, en diferents situacions, formals i informals, pròpies del servei de restauració.</t>
  </si>
  <si>
    <t>Participar en els  processos de treball de l'empresa, seguint les normes i les instruccions establertes en el centre de treball.</t>
  </si>
  <si>
    <t>Col·laborar en la confecció d'ofertes de rebosteria, avaluant les seves diferències.</t>
  </si>
  <si>
    <t>Diferenciar característiques dels aliments i begudes tenint en compte les ofertes de rebosteria determinades.</t>
  </si>
  <si>
    <t>Col.laborar en el càlcul del cost de matèries primeres per estimar possibles preus de les ofertes de rebosteria associades.</t>
  </si>
  <si>
    <t>Participar en organitzar el procès d'aprovisionament intern de gèneres d'acord amb plans de producció determinats.</t>
  </si>
  <si>
    <t>Col·laborar en els processos de preparació de masses i pastes bàsiques de múltiples aplicacions, necessàries per fer productes de pastisseria-rebosteria.</t>
  </si>
  <si>
    <t>Col.laborar en els processos de preparació d'elaboracions complementàries de múltiples aplicacions per a pastisseria-rebosteria como xarops, siropes, melmelades, cobertures, gelatines, cremes, farcits dolços i salats i d'altres, d' acord amb les tècniques bàsiques, de tal forma que resultin aptes per al seu consum directe o per completar plats i productes.</t>
  </si>
  <si>
    <t>Col.laborar en aplicar els mètodes precissos i operar correctament amb els equips per la conservació i la regeneració de gèneres crus, semielaborats i les elaboracions bàsiques per a preparar productes de pastisseria-rebosteria.</t>
  </si>
  <si>
    <t>Col·laborar a desenvolupar els processos d'elaboració de productes fets a base de masses i de pastes, postres de cuina i gelats, aplicant les tècniques inherents a cada procés.</t>
  </si>
  <si>
    <t>Col.laborar en dissenyar i realitzar decoracions pels productes de rebosteria i montar expositors aplicant las tècniques gràfiques i de decoració pertinent.</t>
  </si>
  <si>
    <t>Cooperar en reconèixer i aplicar les normes i mesures vigents i necessàries per assegurar la qualitat higiènica-sanitària i de seguretat de l'activitat d' hosteleria.</t>
  </si>
  <si>
    <t>Participar en la realització i plasmació de propostes d'adaptació  d'allotjaments rurals com allotjaments turístics, utilitzant projectes-tipus reals, tenint en compte la viabilitat per al seu disseny, rehabilitació i decoració.</t>
  </si>
  <si>
    <t>Participar en els processos de compra de mobiliaris i equipaments, així com de l'aprovisionament i control intern de consums per la posada en marxa de l' allotjament rural.</t>
  </si>
  <si>
    <t>Participar en els processos de reserva i recepció habituals d'allotjament rural d'acord amb la política de treball del mateix, així com en el procés de cobrament i  facturació pels serveis prestats.</t>
  </si>
  <si>
    <t>Definir o modificar un element o conjunt en pedra natural a partir de l'anàlisi de la informació inclosa en un projecte, o a partir de models reals o instruccions i indicacions generals, aplicant tècniques de disseny i la seva representació gràfica.</t>
  </si>
  <si>
    <t>Analitzar la viabilitat del projecte en pedra natural, elaborar el pressupost i contrastar-lo amb la realitat de l'obra, a partir de l'anàlisi del projecte, de la recopilació de la informació dels processos d'elaboració i col·locació i de les corresponents medicions i presa de dades en l'obra.</t>
  </si>
  <si>
    <t>Col.laborar en l'organització d'una planta d'elaboració de pedra natural per la realització d'un projecte concret, relacionant els processos i activitats de treball, amb les instal.lacions, equips i maquinària a utilitzar, en condicions de seguretat laboral i medioambiental, seguint les instruccions i sota la supervisió del responsable.</t>
  </si>
  <si>
    <t>Supervisar i valorar la qualitat dels treballs d'elaboració, emmagatzematge i expedició, identificant els criteris de qualitat en els productes i processos, seguint les instruccions i sota la supervisió del responsable.</t>
  </si>
  <si>
    <t>Realitzar una proposta de planificació dels treballs de col.locació i d'organització dels recursos humans, determinant la seqüència dels treballs,les instal·lacions, equips i maquinària, a partir de la memòria de cantería, la resta de documentació tècnica i la planificació general de l'obra.</t>
  </si>
  <si>
    <t>Aplicar els procediments de control i supervisió dels treballs de col.locació en projectes de pedra natural, garantint els requisits de qualitat establerts.</t>
  </si>
  <si>
    <t>Participar en els processos de treball de l'empresa, seguint les normes,  instruccions establertes, en el centre de treball.</t>
  </si>
  <si>
    <t>Participar en la creació, definició i càlcul dels projectes d'artesania en pedra natural, en funció de les necessitats o demandes de l'empresa i/o mercat.</t>
  </si>
  <si>
    <t>Realitzar operacions de tall, talla, fresatge i acabat de la pedra, seguint els procediments tècnics segons els diferents tipus de pedra natural, respectant la normativa de seguretat i de protecció ambiental.</t>
  </si>
  <si>
    <t>Realitzar el premuntatge en taller i el muntatge en obra, fent ús  d'anclajes, morters i sistemes auxiliars de col.locació i sustentació.</t>
  </si>
  <si>
    <t>Realitzar la classificació, etiquetat  i embalatge pel emmagatzement i/o transport d'obres d'artesania en pedra natural, seguint els procediments establerts en l'empresa.</t>
  </si>
  <si>
    <t>Aplicar els procediments de neteja i protecció, mitjançant mètodes físics i químics, per la restauració d'obres de pedra natural, seguint les instruccions del responsable del projecte i respectant les normes de seguretat, mediambientals i de qualitat de l'empresa.</t>
  </si>
  <si>
    <t>Realitzar la reintegració de juntes i de volums de pedra natural mitjançant morters, adhesius i elements de pedra natural.</t>
  </si>
  <si>
    <t>Participar en la identificació de danys i en l'elaboració de l'informe de danys i propostes de restauració, seguint els procediments establerts en l'empresa.</t>
  </si>
  <si>
    <t>Participar en l'elaboració de projectes de restauració d'elements i conjunts de pedra natural, definint els diferents treballs a realitzar, les tècniques i els mètodes a utilitzar, i els recursos materials i humans necessaris.</t>
  </si>
  <si>
    <t>Elaborar pressupostos de projectes de restauració, identificant les unitats d'obra i realitzant les medicions i els càlculs de preus unitaris, parcials i totals.</t>
  </si>
  <si>
    <t>Participar en l'elaboració i la implementació dels plans de qualitat, seguretat i protecció ambiental d'obres de restauració de pedra natural, seguint els procediments establerts en l'empresa.</t>
  </si>
  <si>
    <t>Organitzar els recursos materials i humans en l'obra de restauració de pedra natural, per optimitzar temps i resultats, seguint els procediments establerts en l' empresa.</t>
  </si>
  <si>
    <t xml:space="preserve"> Realitzar les certificacions i els informes parcials i finals d'obres de restauració de pedra natural, a partir de la documentació de seguiment i control dels treballs.             </t>
  </si>
  <si>
    <t>Realitzar el replantejament d' elements i conjunts d'obres de construcció a partir de la interpretació de plans i la resta de documentació tècnica, sota la supervisió del responsable.</t>
  </si>
  <si>
    <t>Construir fàbriques de maçoneria de pedra natural, a partir d'un determinat replantejament i documentació tècnica, en condicions de seguretat i respectant els criteris de qualitat, sota la supervisió del responsable.</t>
  </si>
  <si>
    <t>Executar diferents sistemes de col.locació de cadiratge i perpany, respectant el replantejament i la documentació tècnica, en condicions de seguretat i respectant els criteris de qualitat, sota la supervisió del responsable.</t>
  </si>
  <si>
    <t>Executar els processos de col.locació d'elements singulars, a partir d'un determinat replantejament i documentació tècnica, en condicions de seguretat i respectant els criteris de qualitat, sota la supervisió del responsable.</t>
  </si>
  <si>
    <t xml:space="preserve"> Fixar el subsistema d'anclatge en el muntatge de façanes transventilades, seguint les instruccions tècniques del fabricant i interpretant documentació tècnica, en condicions de seguretat i respectant els criteris de qualitat, sota la supervisió del responsable.</t>
  </si>
  <si>
    <t>Unir i/o enganxar les peces de revestiment al subsistema de anclatge en el muntatge de façanes transventilades, seguint les instruccions tècniques del fabricant dels anclajes i interpretant documentació tècnica d'obra, en condicions de seguretat i respectant els criteris de qualitat, sota la supervisió del responsable.</t>
  </si>
  <si>
    <t>Realitzar les operacions d'ajust, acabat i rematat en obra utilitzant i operant les màquines, les eines i els estris adequats, sota la supervisió del responsable.</t>
  </si>
  <si>
    <t>Participar en los processos de treball de l'empresa, seguint les normes i les instruccions establertes en el centre de treball.</t>
  </si>
  <si>
    <t>Observar els riscos i les mesures de seguretat que s'han d'adoptar en les excavacions a cel obert o subterrànies, identificant les proteccions col·lectives i els equipaments de protecció individual a utilitzar.</t>
  </si>
  <si>
    <t>Operar amb els martells picadores y rompedores y les perforadores manuals, aplicant els procediments establerts per la seva operació i manteniment, i complint les disposicions de seguretat per aquest tipus de treballs.</t>
  </si>
  <si>
    <t>Col.laborar assistint en els treballs de desplaçament, posicionament i preparació dels equips de perforació, excavació mecanitzada i carga.</t>
  </si>
  <si>
    <t>Auxiliar en el sosteniment amb bulones i projecció de formigó (gunitado), de tal forma que s'aconsigueixi l'estabilitat del terreny, així como en les operacions de drenatge i impermeabilització de terrenys.</t>
  </si>
  <si>
    <t>Col.laborar en la preparació, instal.lació i manteniment de vies i pistes, així com en les operacions de transport de material per mitjà continus i/o discontinus, en excavacions subterrànies i a cel obert.</t>
  </si>
  <si>
    <t>Col.laborar en les operacions de carga i retacado dels explosius segons la normativa vigent relativa a l'utilització d'explosius i altres normes i disposicions de seguretat aplicables a explotacions a cel obert i subterrànies.</t>
  </si>
  <si>
    <t>Participar en la descripció i la identificació dels riscos, mesures de seguretat preventives i equipaments de protecció individual i col·lectiva en excavacions subterrànies; així como en l'aplicació dels procediments establerts en els plans de prevenció de riscos laborals en el cas d'accident, emergència i evacuació.</t>
  </si>
  <si>
    <t xml:space="preserve"> Col·laborar en la preparació, el posicionament, el maneig i el manteniment del minador; tot això en condicions de seguretat.</t>
  </si>
  <si>
    <t>Col.laborar en la preparació, el posicionament, el maneig i el manteniment de la rozadora o raspall; tot això en condicions de seguretat.</t>
  </si>
  <si>
    <t>Col.laborar en la preparació, el posicionament, el maneig i el manteniment de la pala carregadora d'interior; tot això en condicions de seguretat.</t>
  </si>
  <si>
    <t>Col.laborar en la preparació, el posicionament, el maneig i el manteniment de la pla carregadora; tot això en condicions de seguretat.</t>
  </si>
  <si>
    <t>Participar en la selecció del equipament i el material auxiliar en funció del tipus de sondeig que es realitzarà i del mètode de perforació escollit.</t>
  </si>
  <si>
    <t>Participar en el control dels diferents equips de sondeig durant la perforació, seguint els procediments establerts per garantir-ne la correcta execució.</t>
  </si>
  <si>
    <t>Col.laborar en el procés a seguir per desmuntar i recuperar els elements del equip de sondejos, revisant-los i acondicionant-los per al seu trasllat a un altre lloc, en condicions de seguretat i eficàcia.</t>
  </si>
  <si>
    <t>Participar en la presa de mostres representatives en sous, sondejos a rotopercusión i/o sondejos a rotació, aplicant les diferents tècniques i normes existents per a cada tipus.</t>
  </si>
  <si>
    <t>Participar en la realització d'assajos en sondejos.</t>
  </si>
  <si>
    <t>Participar en la descripció i la identificació dels riscos, mesures de seguretat preventives i equips de protecció individual i col·lectiva en excavacions subterrànies; així com en l'aplicació dels procediments establerts en els plans de prevenció de riscos laborals en cas d'accident, emergència i evacuació.</t>
  </si>
  <si>
    <t>Col·laborar en la preparació, el posicionament, el maneig i el manteniment dels equips de perforació i l'escariado;tot això en condicions de seguretat.</t>
  </si>
  <si>
    <t>Col.laborar en la preparació, el posicionament, el maneig i el manteniment dels equips de perforació dirigida; tot això en condicions de seguretat.</t>
  </si>
  <si>
    <t>Col.laborar en la preparació, el posicionament, el maneig i el manteniment de la microtuneladora; tot això en condicions de seguretat.</t>
  </si>
  <si>
    <t>Controlar els stocks, operar la planta del tractament i efectuar el control de flux de materials.</t>
  </si>
  <si>
    <t>Efectuar la trituració, la molinada i la micronizado de materials, controlant la maquinària del transport continu.</t>
  </si>
  <si>
    <t>Realitzar la classificació en sec i en humit de minerals, roques i altres materials programats per el seu  tractament posterior o la seva utilitzación directa, seguint els procediments tècnics aplicables.</t>
  </si>
  <si>
    <t>Realitzar la concentració del mineral per mètodes gravimètrics i de flotació, el espesado de las pulpas seguint els procediments tècnics aplicables.</t>
  </si>
  <si>
    <t>Participar en la descripció i la identificació dels riscos, mesures de seguretat preventives i equipaments de protecció individual i col·lectiva en excavacions subterrànies; així com en l'aplicació dels procediments establerts en els plans de prevenció de riscos laborals en cas d'accident, emergència i evacuació.</t>
  </si>
  <si>
    <t>Participar en les operacions de la posada en marxa, excavació  sosteniment amb la  tuneladora de suelos; tot això en condicions de seguretat.</t>
  </si>
  <si>
    <t>Col.laborar en les operacions de la posada en marxa, excavació i sosteniment amb la tuneladora de rocas; tot això en condicions de seguretat.</t>
  </si>
  <si>
    <t>Participar en els processos de treball col·laborant en les operacions de perforació.</t>
  </si>
  <si>
    <t>Col·laborar en els processos de treball utilitzant el material necessari per realitzar una voladura subterrània.</t>
  </si>
  <si>
    <t>Participar en els processos de treball col.laborant en el sosteniment d'una galeria.</t>
  </si>
  <si>
    <t>Observar els riscos en una excavació subterrània i indicar les mesures de seguretat a adoptar identificant els equips de protecció individuals i col·lectius.</t>
  </si>
  <si>
    <t>Col·laborar en la preparació, la instal·lació i el manteniment de vies.</t>
  </si>
  <si>
    <t>Intervenir en els procediments per  realitzar el transport.</t>
  </si>
  <si>
    <t>Col.laborar en els procediments per realitzar el transport amb sistemes de tracció per cable.</t>
  </si>
  <si>
    <t>Realitzar operacions auxiliars de muntatge i manteniment d'instal·lacions i equips fixos, utilitzant les eines, equips i materials adequats i actuant sota les normes de seguretat.</t>
  </si>
  <si>
    <t>Portar  a terme operacions bàsiques de muntatge i manteniment d'equips de perforació, excavació, sosteniment, càrrega i transport, utilitzant les eines, equips i materials adequats i actuant sota les normes de seguretat.</t>
  </si>
  <si>
    <t>Practicar operacions bàsiques de tall, conformat i soldadura, utilitzant les eines, els equips i els materials adequats i actuant sota les normes de seguretat.</t>
  </si>
  <si>
    <t>Observar els riscos i les mesures de seguretat a adoptar en excavacions a cel obert o subterrànies, identificant les proteccions col.lectives i els equips de protecció individual a utilizar.</t>
  </si>
  <si>
    <t>Participar en els processos de treball de l'empresa  seguint les normes i les instruccions establertes en el centre de treball.</t>
  </si>
  <si>
    <t>Intervenir per la posada en funcionament d'un equip mecànic amb elements pneumàtics i hidràulics en el que prèviament s'ha produït una avaria o disfunció.</t>
  </si>
  <si>
    <t>Realitzar les operacions de muntatge i manteniment de les instal·lacions de serveis generals de les que es dispongui.</t>
  </si>
  <si>
    <t>Realitzar les operacions de manteniment i reparació de màquines i equips semimòbils.</t>
  </si>
  <si>
    <t>Realitzar les operacions de muntatge i manteniment de cintes transportadores i transportadores blindades.</t>
  </si>
  <si>
    <t>Observar els riscos i les mesures de seguretat a adoptar en excavacions a cel obert o subterrànies, identificant les proteccions col.lectives i els equips de protecció individual a utilitzar.</t>
  </si>
  <si>
    <t>Col·laborar en el maneig i manteniment dels diferents equips de perforació d'acord amb les instruccions, i en condicions de seguretat.</t>
  </si>
  <si>
    <t>Participar en les labors de saneament i sosteniment de taludes, en condicions de seguretat.</t>
  </si>
  <si>
    <t>Identificar riscos i proposar mesures a adoptar en les diferents fases del procés d'excavacions a cel obert amb explosius.</t>
  </si>
  <si>
    <t>Participar en les labors de sosteniment mitjantçant la projecció de formigons, en condicions de seguretat.</t>
  </si>
  <si>
    <t>Efectuar la voladura d'acord amb els procediments establerts, seguint les instruccions i sota la supervisió del responsable.</t>
  </si>
  <si>
    <t>Informàtica i comunicacions</t>
  </si>
  <si>
    <t>Crear, retocar i integrar components software en pàgines webs, d' acord amb les especificacions de disseny rebuda per part de l'empresa.</t>
  </si>
  <si>
    <t>Publicar pàgines webs seguint les especificacions de l'administrador del sistema i els procediments empresarials.</t>
  </si>
  <si>
    <t>Participar en el anàlisis, el disseny i el desenvolupament de sistemes realitzats amb tecnologies webs.</t>
  </si>
  <si>
    <t>Col.laborar en l' evaluació de l' usabilitat i l' accesibilitat dels sistemes webs.</t>
  </si>
  <si>
    <t>Participar en la instal·lació, la configuració i la verificació d'equips d'accés a xarxes públiques, d'equips privats de commutació telefònica, així com la interconnexió de xarxes privades amb xarxes públiques, d'acord amb els procediments establerts en l'empresa.</t>
  </si>
  <si>
    <t>Participar en la posada en servei i manteniment de xarxes sense fil  de l'àrea local i metropolitana, així com, en la configuració i posada en servei d' equips de radiocomunicacions de xarxes fixes i mòbils i el manteniment,  resolució d'incidències en aquests sistemes, d' acord amb els procediments establerts en l'empresa.</t>
  </si>
  <si>
    <t>Participar en el procés de treball de l'empresa, seguint les normes i les instruccions establertes en el centre de treball.</t>
  </si>
  <si>
    <t>Col·laborar en el disseny d'infraestructures de xarxes telemàtiques i en la integració de serveis de veu, dades i multimèdia, així com, en l'administració de serveis de comunicacions per als usuaris, d'acord amb els procediments establerts en l'empresa.</t>
  </si>
  <si>
    <t>Participar en la monitorització de les xarxes de comunicacions i dels serveis implementats , així com en la realització d'operacions de configuració i control d'aquestes xarxes i gestionant la qualitat dels serveis suportats, d' acord amb els procediments establerts en l'empresa.</t>
  </si>
  <si>
    <t>Proporcionar suport tècnic en matèria de seguretat.</t>
  </si>
  <si>
    <t>Verificar la correcta aplicació de les mesures de seguretat.</t>
  </si>
  <si>
    <t>Participar, d'acord amb les instruccions rebudes, en la instal·lació, la configuració, la posada en marxa i el manteniment d' una xarxa d' àrea local d'acord amb els procediments establerts en l'empresa.</t>
  </si>
  <si>
    <t>Col.laborar en la monitorització i la interconexió de la xarxa local amb les xarxes públiques, seguint les indicacions de l'administrador de xarxa i els procediments empresarials establerts.</t>
  </si>
  <si>
    <t>Instal·lar i configurar el software de base d'acord amb els protocols i procediments establerts en l'empresa.</t>
  </si>
  <si>
    <t>Participar, d'acord amb les instruccions rebudes, en la instal.lació, la configuració, la posada en marxa i el manteniment d'una xarxa d'àrea local d'acord amb els procediments establerts en l'empresa.</t>
  </si>
  <si>
    <t>Instal.larar, configurar i mantenir paquets informàtics de propòsit general i aplicacions específiques, d'acord amb les instruccions rebudes.</t>
  </si>
  <si>
    <t>Facilitar i assistir a l'usuari en l'ús d'aplicacions ofimàtiques i corporatives.</t>
  </si>
  <si>
    <t>Mantenir i regular el sistema informàtic empresarial, així com la seguretat dels subsistemes, d' acord amb els procediments establerts i depenent de  l'administrador del sistema o persona en qui delegui.</t>
  </si>
  <si>
    <t>Realitzar, en un lloc de treball d'una empresa, el muntatge, la instal·lació i la verificació dels elements que componen un sistema microinformàtic, seguint les instruccions rebudes.</t>
  </si>
  <si>
    <t>Instal.lar i configurar el software de base d'acord amb els protocols i procedimients establerts en l'empresa.</t>
  </si>
  <si>
    <t>Realitzar la reparació i l' ampliació dels equips i els components del sistema microinformàtic, utilitzant els procediments, les tècniques i les eines especificades, d'acord amb les instruccions rebudes.</t>
  </si>
  <si>
    <t>Proporcionar suport tècnic en les tasques d'administració del sistema de base de dades i el seu entorn.</t>
  </si>
  <si>
    <t>Analitzar la idoneïtat de les pràctiques d'administració de base de dades.</t>
  </si>
  <si>
    <t>Distingir i analitzar les variables de configuració d'un sistema operatiu, especificant el seu efecte sobre el comportament del sistema.</t>
  </si>
  <si>
    <t>Reconèixer i descriure codificacions i nomenclatures d'elements informàtics d'acord amb els criteris d'estandarització més estesa.</t>
  </si>
  <si>
    <t>Distingir els diferentes tipus d'emmagatzematge utilitzats en els sistemes operatius multiusuaris indicant la seva estructura, les característiques i les maneres d'operació, respecte a la caracterització dels sistemes d'emmagatzematge.</t>
  </si>
  <si>
    <t>Col·laborar en el desenvolupament i les anàlisis dels sistemes informàtics.</t>
  </si>
  <si>
    <t>Auditar la qualitat i seguretat dels sistemes software.</t>
  </si>
  <si>
    <t>Col·laborar en el disseny de xarxes telemàtiques departamentals, incloent els mitjans de transmissió i els equips de comunicacions més adequats a les especificacions rebudes.</t>
  </si>
  <si>
    <t>Analitzar la documentació tècnica del projecte d'implantació i/o manteniment d'una xarxa telemàtica departamental, identificant la informació necessària per  participar en la planificació dels processos que es requereixen.</t>
  </si>
  <si>
    <t>El.laborar propostes per la planificació, la programació i el seguiment de la implantació i/o manteniment d'una xarxa telemàtica departamental a partir de la documentació tècnica del projecto que estableix les especificacions necessàries.</t>
  </si>
  <si>
    <t>Diagnosticar i localitzar avaries en una xarxa.</t>
  </si>
  <si>
    <t>Aplicar tècniques i procediments per garantir la qualitat en el procés d' implantació i manteniment de xarxes.</t>
  </si>
  <si>
    <t>Col.laborar en la configuració dels equips d'interconexió de la xarxa.</t>
  </si>
  <si>
    <t>El.laborar propostes d'evolució de la xarxa en funció de les necessitats.</t>
  </si>
  <si>
    <t>Proporcionar suport tècnic en la implementació i en l'administració de serveis Web, missatgeria electrònica i la transferència d'arxius.</t>
  </si>
  <si>
    <t>Participar amb el suport adequat dels processos d'auditoria i el manteniment de serveis Web, missatgeria electrònica i transferència d'arxius.</t>
  </si>
  <si>
    <t>Identificar els components hardware del sistema distingint les seves característiques i detallant paràmetres i procediments d'instal·lació.</t>
  </si>
  <si>
    <t>Aplicar procediments de seguretat i d' acondicionament ambiental amb la fi de garantitzar la integritat del sistema i l'entorno adequat segons les  especificacions i els requisits dels sistemes a instal.lar.</t>
  </si>
  <si>
    <t>Planificar el suport als usuaris assegurant la màxima disponibilitat i la documentació de les tasques corresponents.</t>
  </si>
  <si>
    <t>Analitzar i definir les polítiques de realització de còpies de seguretat i de recuperació de dades en funció de les especificacions de seguretat.</t>
  </si>
  <si>
    <t>Col·laborar en el desenvolupament i  l'anàlisi de sistemes informàtics.</t>
  </si>
  <si>
    <t>Auditar la qualitat i la seguretat dels sistemes software.</t>
  </si>
  <si>
    <t>Proporcionar suport tècnic en la instal·lació i la configuració del sistema operatiu i el gestor de dades per la implantació de sistemes de planificació de recursos empresarials i de gestió de relacions amb clients (sistemes ERP-CRM).</t>
  </si>
  <si>
    <t>Participar en el procés d'administració dels sistemes ERP, CRM  i magatzem de dades.</t>
  </si>
  <si>
    <t>Utilitzar components software per consultar, manipular i carregar informacions en els sistemes ERP, CRM i el magatzem de dades.</t>
  </si>
  <si>
    <t>Descriure el procediment per la mecanització i muntatge d'una xarxa de distribució de fluids.</t>
  </si>
  <si>
    <t>Realitzar la implantació d'un pla de manteniment preventiu d'un sistema de distribució de fluids, disposant de la documentació tècnica necessària.</t>
  </si>
  <si>
    <t>Planificar una intervenció de manteniment que comporti reparació, substitucions i posada en marxa d'un sistema de distribució de fluids, disposant de la documentació tècnica corresponent.</t>
  </si>
  <si>
    <t>Participar en els processos de treball de l'empresa, seguint les normes i les instruccions establertes.</t>
  </si>
  <si>
    <t>Intervenir per la posada en funcionament d'un equip mecànic amb elements pneumàtics i hidràulics en què prèviament s'ha produït una avaria o disfunció.</t>
  </si>
  <si>
    <t>Elaborar programes per el desenvolupament d'activitat de manteniment.</t>
  </si>
  <si>
    <t>Realitzar la reprogramació de P.L.C. i Robots en línies automatitzades que disposen d'elements mecànics i pneumàtics-hidràulics.</t>
  </si>
  <si>
    <t>Elaborar el pla de muntatge i realitzar la supervisió de mecanitzat, encadellats i muntatge de la maquinària de línies automatitzades.</t>
  </si>
  <si>
    <t>Organitzar el manteniment d' instal.lacions i maquinàries que formen part d'un procés industrial.</t>
  </si>
  <si>
    <t>Realitzar la planificació i supervisar l'execució del manteniment en línies automatitzades.</t>
  </si>
  <si>
    <t>Realitzar les proves de funcionament previ i posada en marxa de maquinària en línies automatitzades industrials.</t>
  </si>
  <si>
    <t>Identificar el funcionament i les característiques d'equips, màquines, elements accessoris de les instal·lacions de climatització i ventilació-extracció, així com de les instal·lacions elèctriques associades.</t>
  </si>
  <si>
    <t>Realitzar els esquemes de principi, plànols del muntatge,  plànols dels detalls de les màquines i equips utilitzant en les instal.lacions tèrmiques un programa de disseny assistit per ordinador.</t>
  </si>
  <si>
    <t>Elaborar el plànol de muntatge d'una instal.lació de climatització i ventilació-extracció, establint els recursos disponibles per el muntatge.</t>
  </si>
  <si>
    <t>Elaborar les especificacions tècniques, de cost de muntatge , el manual d'instruccions d'ús i manteniment d'instal.lacions de climatizació i ventilació-extracció.</t>
  </si>
  <si>
    <t>Participar en els processos de treball de l'empresa, seguint les normes i les  instruccions establertes en el centre de treball.</t>
  </si>
  <si>
    <t>Elaborar una memòria general d'una instal·lació frigorífica real mitjançant l'observació in situ i la recollida dels seves principals dades tècniques.</t>
  </si>
  <si>
    <t>Realitzar els esquemes de principi, plànols de muntatge i plànols de detall de màquines i equips utilitzats en les instal.lacions, utilitzant un programa de disseny assistit per ordinador.</t>
  </si>
  <si>
    <t>Elaborar el pla de muntatge d'una instal.lació frigorífica, establint els recursos disponibles per el muntatge.</t>
  </si>
  <si>
    <t>Elaborar les especificacions tècniques dels costes de muntatge i el manual d'instruccions d'ús i manteniment d'instal.lacions frigorífiques.</t>
  </si>
  <si>
    <t>Col·laborar en la supervisió del muntatge d'una instal·lació tèrmica real, controlant el compliment de les característiques del projecte i les seves modificacions.</t>
  </si>
  <si>
    <t>Determinar els costos del manteniment de les instal.lacions tèrmiques, considerant els condicionants de l'entorn d' explotació.</t>
  </si>
  <si>
    <t>Aplicar tècniques de manteniment preventiu i predictiu, que no impliquen la substitució d'elements avariats, seleccionant els procediments i amb la seguretat requerida.</t>
  </si>
  <si>
    <t>Realitzar la posada en marxa d'unes instal.lacions frigorífiques, assegurant les condicions de funcionament establertes.</t>
  </si>
  <si>
    <t>Realitzar el muntatge d'una instal·lació calorífica que integri tots els elements, tant principals com associats, a partir dels plànols, esquemes i de documentació tècnica.</t>
  </si>
  <si>
    <t>Efectuar las proves reglamentàries en instal.lacions calorífiques muntades, caracteritzades i documentades, abans i durant seva posada en servei.</t>
  </si>
  <si>
    <t>Realitzar el manteniment preventiu i correctiu d'instal.lacions calorífiques.</t>
  </si>
  <si>
    <t>Col·laborar en la realització de la supervisió final del muntatge d'una instal·lació tèrmica real, controlant el compliment de les característiques del projecte i les seves modificacions.</t>
  </si>
  <si>
    <t>Determinar els costos del manteniment de les instal.lacions tèrmiques, considerant els condicionants de l'entorn d'explotació.</t>
  </si>
  <si>
    <t>Aplicar tècniques de manteniment preventiu i predictiu, que no impliquen la substitució d' elements avariats, seleccionant els procediments i amb la seguretat requerida.</t>
  </si>
  <si>
    <t>Realitzar la posada en marxa d'instal.lacions de climatització, assegurant les condicions de funcionament establertes.</t>
  </si>
  <si>
    <t>Identificar el funcionament i les característiques d'equips, de màquines, d'elements i d'accessoris de les instal·lacions calorífiques així com de les instal·lacions elèctriques associades a les mateixes.</t>
  </si>
  <si>
    <t>Realitzar els esquemes de principi, plànols de muntatge i  plànols del detall de màquines i equips utilitzats en les instal.lacions tèrmiques, utilitzant un programa de disseny assistit per ordinador.</t>
  </si>
  <si>
    <t>Elaborar el pla de muntatge d'una instal.lació calorífica, establint els recursos disponibles per el muntatge.</t>
  </si>
  <si>
    <t>Elaborar les unitats d'obra i determinar les quantitats, els costos totals i parcials de cada una d'elles, a partir d'un projecte de muntatge d'instal.lació calorífica.</t>
  </si>
  <si>
    <t>Elaborar les especificacions tècniques de muntatge i el manual d'instruccions d' ús i manteniment d'instal.lacions calorífiques.</t>
  </si>
  <si>
    <t>Determinar els costos del manteniment de les instal.lacions tèrmiquess, considerant els condicionants de l'entorn d'explotació.</t>
  </si>
  <si>
    <t>Aplicar tècniques de manteniment preventiu i predictiu, que no impliquin la substitució d'elements avariats, seleccionant els procediments i amb la seguretat requerida.</t>
  </si>
  <si>
    <t>Realitzar la posada en marxa d'instal.lacions calorífiques, assegurant les condicions de funcionament establertes.</t>
  </si>
  <si>
    <t>Participar en els processos de treball de l' empresa, seguint les normes i les instruccions establertes en el centres de treball.</t>
  </si>
  <si>
    <t>Analitzar las estructures anatòmiques i les característiques i condicions anatomofisiològiques de la pell del client relacionades amb l'aplicació del bronzejat artificial.</t>
  </si>
  <si>
    <t>Realitzar la prestació del servei de bronzejat en condicions de seguretat i higiene segons la normativa vigent.</t>
  </si>
  <si>
    <t>Aplicar tècniques de depilació mecànica facial i corporal amb pinces i amb cera.</t>
  </si>
  <si>
    <t>Aplicar tècniques de depilació elèctrica en condicions òptimes de seguretat i d'higiene.</t>
  </si>
  <si>
    <t>Aplicar tècniques de depilació làser i foto-depilació en condicions de seguretat ,higiene i salut.</t>
  </si>
  <si>
    <t>Realtizar maquillatge social en diferents estils atenent a les característiques estètiques, l' edat, la personalitat i la circumstància en que es vagi a lluir i en condicions de seguretat i d'higiene òptimes.</t>
  </si>
  <si>
    <t>Analitzar les característiques i l'estat de la pell, per proposar correccions que poguin realitzar-se per mitjà de la micropigmentació, identificant possibles contraindicacions i indicacions per la preparació i cura de la mateixa.</t>
  </si>
  <si>
    <t>Aplicar o col.laborar en les tècniques de micropigmentació adequant els mitjans tècnics als efectes que es dessitgin aconseguir.</t>
  </si>
  <si>
    <t>Aplicar les tècniques adequades a la promoció i venda de productes i serveis per la imatge personal.</t>
  </si>
  <si>
    <t>Avaluar els processos de bronzejat artificial, depilació, maquillatge social, micropigmentació, assessorament , venda i valorar els resultats obtinguts per proposar, en el cas necessari, mesures que millorin la qualitat del servei.</t>
  </si>
  <si>
    <t>Aplicar els mètodes de diagnòstic estètic per l'aplicació de tècniques de massatge estètic i les tècniques sensorials associades amb el fi d'avaluar les característiques i condicions del client complint les normes de seguretat i salut.</t>
  </si>
  <si>
    <t>Preparar l'espai i els mitjans materials per realitzar les diferents tècniques de massatge estètic i tècniques sensorials associades.</t>
  </si>
  <si>
    <t>Aplicar amb destresa massatges estètics manuals i mecànics en cada zona anatòmica, seleccionant les maniobres per definir les diferents tècniques de massatge.</t>
  </si>
  <si>
    <t>Realitzar el drenatge limfàtic manual i mecànic de cada zona anatòmica en condicions adequades d' higiene i seguretat.</t>
  </si>
  <si>
    <t>Aplicar tècniques de drenatge limfàtic manual estètic posteriors a la realització de tractaments i operacions de medicina i cirurgia estètica en condicions d' higiene i seguretat.</t>
  </si>
  <si>
    <t>Aplicar tècniques de massatges por pressió de reflexologia, adaptant les maniobres segons la zona i els paràmetres d'aplicació.</t>
  </si>
  <si>
    <t>Aplicar tècniques de massatges orientals i tècniques de massatges per pressió facial i corporal.</t>
  </si>
  <si>
    <t>Aplicar tècniques manuals estètiques associant tècniques d'aromateràpia i fitoteràpia.</t>
  </si>
  <si>
    <t>Aplicar tècniques de massatges estètics, associant les tècniques de musicoteràpia.</t>
  </si>
  <si>
    <t>Aplicar tècniques estètiques de cromoteràpia com a tractament únic o associats a tractaments estètics.</t>
  </si>
  <si>
    <t>Avaluar la qualitat del servei en l'aplicació de tècniques de massatge estètic i tècniques sensorials associades i proposar,per si fos necessari, mesures per corregir desviacions.</t>
  </si>
  <si>
    <t>Seleccionar i preparar les instal·lacions, cosmètics, materials i estris necessaris per la realització dels serveis de maquillatge integral, aplicant les normes d' higiene i desinfecció adequades.</t>
  </si>
  <si>
    <t>Realitzar maquillatge social en diferents estils atenent les característiques estètiques, l'edat, la personalitat i la circumstància en que es vagi a lluir i en condicions de seguretat i d'higiene òptimes.</t>
  </si>
  <si>
    <t>Aplicar mètodes per  l'anàlisis de les característiques físiques de les persones relacionant-les amb les tècniques de maquillatge integral que deuen aplicar-se.</t>
  </si>
  <si>
    <t>Realitzar diferents tipus de maquillatges adaptant-los a les característiques tècniques del medi, de la persona i del personatge.</t>
  </si>
  <si>
    <t>Aplicar tècniques de dibuix a la realització de maquillatges de fantasia facials i corporals aplicant cosmètics i altres materials, per aconseguir els resultats proposats.</t>
  </si>
  <si>
    <t>Analitzar les característiques i l'estat de la pell, per proposar correccions que puguin realitzar-se  per mitjà de la micropigmentació i/o tatuatge, identificant possibles contraindicacions i les indicacions per la preparació i cures.</t>
  </si>
  <si>
    <t>Analitzar els diferents tipus de línies que forman part del rostre i les correccions de visagismo que es puguin aplicar.</t>
  </si>
  <si>
    <t>Analitzar les aplicacions "d'imitació del color natural" en cuir cabellut, zona púbica, aureòles mamàries, cicatrius, vitiligen, pells cremades i altres discromies, per la seva correcció.</t>
  </si>
  <si>
    <t>Aplicar o col·laborar en les tècniques de micropigmentació adequant els medis tècnics als efectes que es desitgin aconseguir.</t>
  </si>
  <si>
    <t>Avaluar la qualitat dels processos de maquillatge integral, aplicant tècniques per detectar el grau de satisfacció, proposant mesures correctores de les desviacions.</t>
  </si>
  <si>
    <t>Participar en els processos de treball de l'empresa, siguint les normes i les instruccions establertes en el centre de treball.</t>
  </si>
  <si>
    <t>Aplicar mètodes de diagnòstic estètic per a l'aplicació de tractaments estètics, amb el fi d'avaluar les característiques i condicions del client complint les normes de seguretat i salut.</t>
  </si>
  <si>
    <t>Seleccionar i preparar els espais, els mitjans tècnics, productes i cosmètics necessaris per la realització del tractament.</t>
  </si>
  <si>
    <t>Aplicar tècniques de preparació i atenció al client durant la prestació dels serveis d'estètica integral.</t>
  </si>
  <si>
    <t>Realitzar el drenatge limfàtic manual i mecànic de cada zona anatòmica en condiciones adequades d'higiene i seguretat.</t>
  </si>
  <si>
    <t>Aplicar tècniques de drenatge limfàtic manual estètic posteriors a la realització de tractaments i operacions de medicina i cirurgia estètica en condicions d' higiene i seguritat.</t>
  </si>
  <si>
    <t>Aplicar tècniques electroestètiques bàsiques per l'higiene i la neteja cutània, en condicions de seguretat i d'higiene.</t>
  </si>
  <si>
    <t>Aplicar les tècniques electroestètiques basades en corrents elèctriques per realitzar el tractament estètic establert, en condiciones de seguretat i d'higiene.</t>
  </si>
  <si>
    <t>Aplicar les tècniques electroestètiques basades en l'aplicació de radiacions electromagnètiques en condiciones de seguretat i d'higiene.</t>
  </si>
  <si>
    <t>Aplicar tècniques de mecanoteràpia per realitzar el tractament estètic establert en condicions de seguretat i d'higiene.</t>
  </si>
  <si>
    <t>Realitzar tractaments facials i corporals en les que s'incorporen diferents tècniques cosmetològiques, electroestètiques i manuals.</t>
  </si>
  <si>
    <t>Aplicar tècniques estètiques associades als tractaments de pre i post-cirurgia i medicina estètica en condicions de seguretat i d'higiene adequades.</t>
  </si>
  <si>
    <t>Identificar els paràmetres que determinen la qualitat del procés, en l'aplicació de tractaments estètics.</t>
  </si>
  <si>
    <t>Aplicar tècniques d'entrevistes, d' observació i d'altres per obtenir la informació sobre la imatge del client de perruqueria, dels mitjans audiovisuals i escènics.</t>
  </si>
  <si>
    <t>Dissenyar pentinats i recollits i elaborar propostes.</t>
  </si>
  <si>
    <t>Aplicar les tècniques de canvi de color total o parcial del cabell, adaptant-les a les característiques i demandes del client.</t>
  </si>
  <si>
    <t>Realitzar un descoloriment parcial o total per modificar el color del cabell i supervisar o aplicar la tècnica, tenint en compte les característiques del cabell del client i les seves demandes.</t>
  </si>
  <si>
    <t>Realitzar una coloració o descoloriment parcial o total del borrissol o en les celles, la barba i bigoti.</t>
  </si>
  <si>
    <t>Realitzar les diferents tècniques i estils de tall de cabell d'acord a les característiques i demandes del client , respectant les normes de seguretat i d'higiene necessàries en el procés.</t>
  </si>
  <si>
    <t>Realitzar tècniques d'afaitat i arreclat de barba i bigoti adaptades a les característiques del client en condicions de seguretat i d'higiene.</t>
  </si>
  <si>
    <t>Aplicar canvis de forma temporal que serveixin com a  base per l'elaboració de pentinats i recollits amb tècniques  clássiques i avançades.</t>
  </si>
  <si>
    <t>Col.laborar en la supervisió de canvis de forma permanent que serveixin com a base per l'elaboració de pentinats i recollits amb tècniques clàssiques i avançades.</t>
  </si>
  <si>
    <t>Aplicar tècniques d'elaboració de pentinats i recollits associant  els diferents treballs tècnics per adaptar-los a les demandes i necessitats del client o dels mitjans audiovisuals, escènics i publicitaris.</t>
  </si>
  <si>
    <t>Utilitzar aplicacions informàtiques específiques de l'àmbit de la imatge personal en la gestió de l' activitat desenvolupada per centres de perruqueria.</t>
  </si>
  <si>
    <t>Aplicar criteris i paràmetres per l'avaluació de la qualitat en la prestació del servei, analitzant els resultats i les accions que s'han de dur a terme per aconseguir els resultats previstos.</t>
  </si>
  <si>
    <t>Analitzar l'estat del cabell i del cuir cabellut del client per adequar els treballs tècnics i cures estètiques, a les característiques del client.</t>
  </si>
  <si>
    <t>Seleccionar i preparar els aparells, estris, materials, accesoris i cosmètics per realitzar els treballs tècnics de perruqueria.</t>
  </si>
  <si>
    <t>Aplicar cures estètiques de les alteracions del cuir cabellut i del cabell en funció del diagnòstic i en condicions de seguretat i salut, manejant amb destresa els mitjans tècnics necessaris.</t>
  </si>
  <si>
    <t>Aplicar les tècniques de coloració o descoloriment adaptant-les a les característiques i demandes del client.</t>
  </si>
  <si>
    <t>Aplicar les tècniques per canviar temporalment la forma del cabell utilitzant els mitjans i productes més adequats al procés.</t>
  </si>
  <si>
    <t>Realitzar les tècniques de canvi de forma permanent adaptades a les característiques i demandes del client en condicions de seguretat i d'higiene.</t>
  </si>
  <si>
    <t>Realitzar les diferents tècniques i estils de tall de cabell d'acord a les característiques i demandes del client i respectant les normes de seguretat i d'higiene necessàries en el procés.</t>
  </si>
  <si>
    <t>Realitzar les tècniques d' afaitat i arranjament de barba i bigoti en condicions de seguretat i d'higiene segons les característiques del client i realitzar amb habilitat i destresa aquestes tècniques.</t>
  </si>
  <si>
    <t>Avaluar el procés i els resultats obtinguts en els serveis de perruqueria, proposant les modificacions que han de realitzar-se per adequar els resultats previstos.</t>
  </si>
  <si>
    <t>Analitzar l'anatomia i fisiologia del cuiro cabellut i cabell relacionant-la amb les alteracions capil·lars estètiques i aplicar les tècniques de diagnòstic per avaluar les seves característiques i condicions.</t>
  </si>
  <si>
    <t>Aplicar tècniques d'higiene capil.lar prèvies a l'aplicació dels tractaments capil.lars estètics seguint el protocol establert en condicions de seguretat i higiene.</t>
  </si>
  <si>
    <t>Aplicar cosmètics específics pel tractament del cuiro cabellut i el cabell.</t>
  </si>
  <si>
    <t>Aplicar les diferents tècniques de massatge estètic manual i mecànic analitzant els  mecanismes d'actuació i relacionant-les amb els efectes que produeixen en els tractaments capil.lars.</t>
  </si>
  <si>
    <t>Aplicar les diferents tècniques electroestètiques  de tractament capil.lar estètic.</t>
  </si>
  <si>
    <t>Realitzar tractaments capil·lars estètics associant la utilizació de tècniques manuals, cosmètiques i electroestètiques seguint el protocol establert i en condicions de seguretat i higiene.</t>
  </si>
  <si>
    <t>Utilitzar aplicacions informàtiques específiques de l' àmbit de la imatge personal en la gestió de l'activitat desenvolupada per centres de perruqueria.</t>
  </si>
  <si>
    <t>Analitzar els paràmetres que determinen la qualitat en les activitats i serveis de centres o empreses d'imatge personal.</t>
  </si>
  <si>
    <t>Digitalitzar i tractar les imatges mitjançant l'ús d'aplicacions informàtiques.</t>
  </si>
  <si>
    <t>Realitzar muntatges d' imatges i gràfics vectorials mitjançant aplicacions informàtiques.</t>
  </si>
  <si>
    <t>Dissenyar i planificar un projecte fotogràfic, elaborant la posada en escena, planificant el procés de producció i el pressupost.</t>
  </si>
  <si>
    <t>Preparar la posada en escena del projecte fotogràfic i realitzar la captació fotogràfica, aplicant tècniques de composició fotogràfica que garanteixin la consecució d'uns objectius comunicatius proposats.</t>
  </si>
  <si>
    <t>Realitzar els processos finals d'acabat i conservació d'imatges fotogràfiques.</t>
  </si>
  <si>
    <t>Realitzar els processos de revelatge de pel·lícules fotogràfiques resolent contingències i aplicant tractaments correctores per aconseguir la qualitat requerida.</t>
  </si>
  <si>
    <t>Realitzar els processos de positivació en sistemes automàtics o semiautomàtics resolent contingències i aplicant tractaments correctors per aconseguir la qualitat requerida.</t>
  </si>
  <si>
    <t>Realitzar muntages d'imatges i gràfics vectorials mitjançant les aplicacions informàtiques.</t>
  </si>
  <si>
    <t>Aplicar els procediments de control tècnic en els processos del laboratori d' imatge amb criteris d'eficàcia i qualitat.</t>
  </si>
  <si>
    <t>Aplicar la normativa que afecta als laboratoris fotogràfics en qüestions ambientals i en la prevenció de riscos laborals.</t>
  </si>
  <si>
    <t>Avaluar imatges digitals impreses en suports fotosensibles aplicant els sistemes de control de qualitat.</t>
  </si>
  <si>
    <t>Valorar els procediments que intervenen en els processos de positivació de papers i d' impressió fotogràfica en sistemes automàtics o semiautomàtics per assegurar la consecució d'una qualitat predeterminada.</t>
  </si>
  <si>
    <t>Planificar els processos de muntatge/postproducció elaborant la documentació tècnica corresponent.</t>
  </si>
  <si>
    <t>Preparar el muntatge i la postproducció organitzant els materials i preparant els efectes d'imatge, grafisme i rotulació.</t>
  </si>
  <si>
    <t>Realitzar el muntatge/postproducció de productes audiovisuals, operant amb habilitat els equipaments, aplicant les tècniques de muntage i introduint els              efectes òptics, dinàmics i especials.</t>
  </si>
  <si>
    <t>Realitzar els processos d' acabat del muntatge i la postproducció.</t>
  </si>
  <si>
    <t>Determinar les característiques de projectes multimèdia interactius, seleccionant  l'equipament d'eines necessàries i establint les fonts.</t>
  </si>
  <si>
    <t>Crear i/o editar les fonts a partir dels paràmetres tècnics i estètics, per optimitzar un producto interactiu multimèdia.</t>
  </si>
  <si>
    <t>Integrar fonts en les pantalles, pàgines, nivels o diapositives sincronitzant els seus moviments o animacions.</t>
  </si>
  <si>
    <t>Integrar elements interactius i afegir els codis a partir dels editors i el software d'autor.</t>
  </si>
  <si>
    <t>Avaluar prototips de projectes, elaborar la documentació de suport tècnic i determinar els paràmetres de configuració de projectes multimèdia interactius.</t>
  </si>
  <si>
    <t>Participar en la planificació del procés de captació/registre d' imatges en una producció audiovisual, atenent a criteris de consecució de qualitat i optimització de recursos.</t>
  </si>
  <si>
    <t>Verificar el funcionament de les càmares, mitjançant les proves necessàries, per assegurar un correcte comportament durant la captació/registre del projecte.</t>
  </si>
  <si>
    <t>Participar en la Il.luminació d'un projecte audiovisual.</t>
  </si>
  <si>
    <t>Operar la càmara durant la captació/registre d' imatges efectuant modificacions y ajustos, si escau, seguint els plantejaments de posada en escena per aconseguir la adequació tècnica i expressiva desitjada.</t>
  </si>
  <si>
    <t>Verificar l' operativitat dels equipaments de presa d'imatge en realització multicàmara i operar les càmares, seguint les  instruccions de realització i assegurant la qualitat de les imatges.</t>
  </si>
  <si>
    <t>Registrar imatges i sons amb equips lleugers de gravació (ENG/DNG), segons unes indicacions donades.</t>
  </si>
  <si>
    <t>Participar en los processos de treball de l'empresa, seguint les normes i  les instruccions establertes en el centre de treball.</t>
  </si>
  <si>
    <t>Participar en la configuració de missatges eficaces, a partir de la identificació dels elements estructurals i codis formals i expressius del projecte cinematogràfic o audiovisual.</t>
  </si>
  <si>
    <t>Participar en l'elaboració d' un pla de rodatge/gravació d'obras cinematogràfiques i audiovisuals, seguint uns criteris establerts.</t>
  </si>
  <si>
    <t>Col.laborar en la definició i la valoració de proves d'actors, «casting», amb calendari i horari precissos, i a redactar informes de dades i conclusions artístiques d' idoneïtat.</t>
  </si>
  <si>
    <t>Aplicar les tècniques estandaritzades de realització d'obres cinematogràfiques i audiovisuals, a fi d' aconseguir la qualitat del producte requerit.</t>
  </si>
  <si>
    <t>Participar en la planificació de l'etapa de muntatge/edició, postproducció, sonorització i doblatge de produccions audiovisuals, identificant la tecnologia més adequada segons els diferents gèneres audiovisuals i elaborant la documentació tècnica apropiada.</t>
  </si>
  <si>
    <t>Indústria alimentària</t>
  </si>
  <si>
    <t>Efectuar tasques de preparació i condicionament de matèries primeres.</t>
  </si>
  <si>
    <t>Realitzar operacions bàsiques d'elaboració de productes alimentaris utilitzant equips i estris adequats.</t>
  </si>
  <si>
    <t>Realitzar operacions de maneig d'intal.lacions d'elaboració de productes alimentaris.</t>
  </si>
  <si>
    <t>Realitzar operacions d'envasat, condicionat i empaquetat de productes alimentaris.</t>
  </si>
  <si>
    <t>Realitzar les tasques de transport i col.locació de càrregues amb carretons elevadors.</t>
  </si>
  <si>
    <t>Realitzar les tasques corresponents al abastament de remolatxa en la  fàbrica.</t>
  </si>
  <si>
    <t>Procedir al maneig dels molins cortarraíces i difusors per procedir a la mòlta necessària en cada moment del procés de fabricació.</t>
  </si>
  <si>
    <t>Manejar el quadre de depuració de jocs per obtenir la màxima puresa del suc depurat amb respecte el suc de difusió.</t>
  </si>
  <si>
    <t>Manipular el quadre de control de l' evaporació per, a partir del suc depurat, obtenir un xarop de la concentració idònia per efectuar el procés de cocció i obtenció de sucre.</t>
  </si>
  <si>
    <t>Procedir a la correcta conducció del departament de cristalització i turbinació per aconseguir una massa cuita que, una cop turbinada, permeti obtenir un sucre comercial de la qualitat apropiada.</t>
  </si>
  <si>
    <t>Conduir de forma adequada el departament de secat, desgranzado, classificat i envassat de sucre.</t>
  </si>
  <si>
    <t>Realitzar activitats de recepció, pretractament i preparació de cafè i succedanis.</t>
  </si>
  <si>
    <t>Realitzar les operacions corresponents al tostat de cafè verd i el seu envasat.</t>
  </si>
  <si>
    <t>Desenvolupar les operacions encaminades a obtenir succedanis de cafè.</t>
  </si>
  <si>
    <t>Efectuar les activitats corresponents a la línia d' elaboració de cafès solubles i descafeinats.</t>
  </si>
  <si>
    <t>Cooperar en les activitats d' envassat i embalatge de cafès solubles i descafeinats.</t>
  </si>
  <si>
    <t>Participar en els processos de treball de l'empresa, seguint les normes i les instruccions de treball.</t>
  </si>
  <si>
    <t>Recepcionar i emmagatzemar matèries primeres i auxiliars així com emmagatzemar i expedir productes finals</t>
  </si>
  <si>
    <t>Participar en els processos d'elaboració de productes humits per l'alimentació animal.</t>
  </si>
  <si>
    <t>Condicionar i envasar aliments humits per animals.</t>
  </si>
  <si>
    <t>Elaborar pinsos i aliments secs per animals.</t>
  </si>
  <si>
    <t>Recepcionar, emmagatzemar i  expedir matèries primeres, matèries auxiliars i productes acabats en la indústria de productes torrats i aperitius extrudits.</t>
  </si>
  <si>
    <t>Realitzar les operacions d'elaboració de fruits secs.</t>
  </si>
  <si>
    <t>Realtizar les operacions de l'ús i manteniment d'equips d' extrusión.</t>
  </si>
  <si>
    <t>Realitzar l'elaboració de productes extrusionados.</t>
  </si>
  <si>
    <t>Realitzar la presa de mostres i efectuar proves durant el procés d'elaboració d' extrusionados.</t>
  </si>
  <si>
    <t>Recepcionar i emmagatzemar la llet i altres matèries primeres segons els procediments establerts i realitzant els controls necessaris.</t>
  </si>
  <si>
    <t>Realitzar les operacions i tractaments previs de la llet.</t>
  </si>
  <si>
    <t>Controlar i conduir els processos bàsics d'elaboració de formatges.</t>
  </si>
  <si>
    <t>Controlar el procés i els mètodes de maduració i conservació dels diferents tipus de formatges.</t>
  </si>
  <si>
    <t>Realitzar les operacions d'envassat, etiquetat i embalat del formatges.</t>
  </si>
  <si>
    <t>Aplicar mètodes d'aprovisionament de mercaderies amb destí a la producció de llets i productes làctics i d'organització de vendes de productes acabats.</t>
  </si>
  <si>
    <t>Utilitzar procediments de planificació, d' organització i de control de la producció en la indústria làctia.</t>
  </si>
  <si>
    <t>Participar en el desenvolupament d'objectius de qualitat i protecció medioambiental de l'empresa, d'acord amb el model de gestió establert.</t>
  </si>
  <si>
    <t>Elaborar registres de qualitat i medi ambient, proposant actuacions per la millora del procés i producte.</t>
  </si>
  <si>
    <t>Supervisar la maquinària i els equips de preparació i elaboració de llet i productes làctics, així com las instal.lacions dels serveis auxiliars.</t>
  </si>
  <si>
    <t>Realitzar tasques de recepció i distribució interna de matèries destinades a la producció  i aplicar tractaments previs a les matèries primeres objete de l' elaboració posterior, seguint les instruccions i manuals de procediment.</t>
  </si>
  <si>
    <t>Elaborar llets de consum i productes làctics manejant les matèries i els equips necessaris, envasar i embalar aquests productes, realitzar l'emmagatzement posterior,  seguint els procediments establerts a l'efecte.</t>
  </si>
  <si>
    <t>Realitzar les operacions i els tractaments previs de la llet.</t>
  </si>
  <si>
    <t>Realitzar les operacions d'elaboració de productes, aplicant la normativa de seguretat alimentària,  de prevenció de riscos laborals i de  protecció ambiental.</t>
  </si>
  <si>
    <t>Efectuar les operacions d'envasat, d' embalatge,d' emmagatzement i d'expedició de productes seguint les instruccions establertes per l'empresa.</t>
  </si>
  <si>
    <t>Recepcionar i emmagatzemar les matèries primeres i auxiliars de pastisseria-confiteria, segons els procediments i les instruccions establertes, realitzant els controls bàsics i interpretant els resultats obtinguts.</t>
  </si>
  <si>
    <t>Intervenir en la preparació dels equips, del muntatge i els ajustos dels dispositius, dels accesoris i  dels utillatges necessaris, aplicant la normativa de prevenció de riscos laborals i de protecció ambiental.</t>
  </si>
  <si>
    <t>Participar en les operacions d'elaboració de productes de pastisseria aplicant la normativa de seguretat alimentària, de prevenció de riscos laborals i de protecció ambiental.</t>
  </si>
  <si>
    <t>Realitzar les elaboracions complementàries, de composició i  de decoració de productes de pastisseria i rebosteria, segons les especificacions de fabricació, aplicant la normativa de seguretat alimentària,de prevenció de riscos laborals i de protecció ambiental.</t>
  </si>
  <si>
    <t>Intervenir en els processos industrials d'obtenció de productes del cacao, aconseguint la qualitat i l' higiene requerides.</t>
  </si>
  <si>
    <t>Participar en els processos industrials d'elaboració de productes de confiteria: xocolate i derivats, llaminadures, galleteria i torrons durs i tous, aconseguint la qualitat i la higiene requerida.</t>
  </si>
  <si>
    <t>Efectuar les operacions d'envasat, d'emmagatzement, de presentació i d'expedició de productes seguint les instruccions establertes per l'empresa.</t>
  </si>
  <si>
    <t>Aplicar mètodes d'aprovisionaments de mercaderies amb destinació  a la producció de derivats, de derivats de cereals i dolços, així com d'organització de vendes de productes acabats.</t>
  </si>
  <si>
    <t>Utilitzar procediments de planificació,d'organització i de control de la producció en la industria de derivats de cereals i de dolços.</t>
  </si>
  <si>
    <t>Participar en el desenvolupament d'objectius de qualitat i de protecció mediambiental de l'empresa, d'acord amb el model de gestió establert.</t>
  </si>
  <si>
    <t>Elaborar registres de qualitat i medi ambient, proposant actuacions per la millora del procés i del producte.</t>
  </si>
  <si>
    <t>Supervisar la maquinària i els equips de preparació i elaboració de productes derivats de cereals i de dolços, així com les instal.lacions dels serveis auxiliars.</t>
  </si>
  <si>
    <t>Realitzar tasques de recepció i de distribució interna de matèries destinades a la producció de derivats de cereals i de dolços i aplicar tractaments previs a les matèries primeres objecte d'elaboració posterior, seguint les instruccions i manuals del procediment.</t>
  </si>
  <si>
    <t>Elaborar productes derivats de cereals i de dolços, manejant les matèries i els equips necessaris, envasar i embalar aquest  productoe, realitzar l'emmagatzement posterior, seguint els procediments establerts a l'efecte.</t>
  </si>
  <si>
    <t>Realitzar el control analític i sensorial de les matèries primeres, auxiliars i productes derivats de cereals i de dolços.</t>
  </si>
  <si>
    <t>Recepcionar i emmagatzemar matèries primeres per  l'elaboració de vins, de sidres i de derivats, segons els procediments i les instruccions establertes.</t>
  </si>
  <si>
    <t>Realitzar les operacions necessàries per l'obtenció de mostos de qualitat degudament caracteritzats.</t>
  </si>
  <si>
    <t>Participar en els processos de fermentació i estabilització seguint les normes i les instruccions.</t>
  </si>
  <si>
    <t>Intervenir en les operacions necessàries per  l'elaboració de vins escumosos, vins d'agulla i vins gasificats.</t>
  </si>
  <si>
    <t>Realitzar l'elaboració de vins especials i obtenir alcohols, aiguardents i licors compostos.</t>
  </si>
  <si>
    <t>Efectuar les operacions d'envasat i d'expedició de productes.</t>
  </si>
  <si>
    <t>Aplicar mètodes d'aprovisionament de mercaderies amb destí a la producció alimentària i d'organització de vendes de productes acabats.</t>
  </si>
  <si>
    <t>Utilitzar procediments de planificació, d'organització i de control de la producció en la indústria alimentària.</t>
  </si>
  <si>
    <t>Elaborar registres de qualitat i medi ambient, proposant actuacions per la millora del procés i producte, especificar.</t>
  </si>
  <si>
    <t>Controlar i realitzar l'elaboració de destil.lats, de vinagres, de subproductes de la vinificació, i altres derivats del raïm i del vi, i supervisar els equips utilitzats, segons els procediments establerts.</t>
  </si>
  <si>
    <t>Analitzar la documentació i elaborar informes relacionats amb les anàlisis químiques i microbiològiques de productes derivats del raïm i del vi.</t>
  </si>
  <si>
    <t>Analitzar les característiques de la matèria primera i establir la seva influència sobre los processos d'elaboració.</t>
  </si>
  <si>
    <t>Controlar l'elaboració de vins dolços, licorosos i aromatitzats segons els procediments establerts.</t>
  </si>
  <si>
    <t>Controlar els programes establerts de neteja i seguretat, de forma que s' asseguri la qualitat del producte.</t>
  </si>
  <si>
    <t>Executar el procés de recepció, emmagatzemament i maltatge de les matèries primeres.</t>
  </si>
  <si>
    <t>Col.laborar en les operacions de preparació i manteniment de primer nivell dels equips de producció de malta.</t>
  </si>
  <si>
    <t>Executar el procés d'elaboració del most en la sala de cocció, controlant els paràmetres principals.</t>
  </si>
  <si>
    <t>Analitzar les mesures de seguretat i higiene personal, factors de risc per les persones i per la integritat dels productes i mesures de prevenció, en situacions reals en la indústria alimentària.</t>
  </si>
  <si>
    <t>Realitzar les operacions d'inoculació del llevat, de fermentació, guarda o maduració i condicionament de la cervesa.</t>
  </si>
  <si>
    <t>Analitzar les operacions bàsiques de manteniment de primer nivell,d' higienització, neteja i seguritat, control medioambiental, recuperació, tractament i eliminació dels residus del procés.</t>
  </si>
  <si>
    <t>Recepcionar i emmagatzemar matèries primeres per a l'elaboració de refrescos i aigües de begudes envasades, segons els procediments i les instruccions establertes.</t>
  </si>
  <si>
    <t>Participar en els processos de tractament i preparació d'equips i materials per la depuració de les aïgues i l'elaboració de xarops.</t>
  </si>
  <si>
    <t>Intervenir en les operacions necessàries per el manteniment i la neteja de les instal.lacions per la preparacin de mescles i concentrats.</t>
  </si>
  <si>
    <t>Efectuar les operacions d'envasat i expedició de productes.</t>
  </si>
  <si>
    <t>Aplicar mètodes d'avituallament de mercaderies amb destinació a la producció alimentaria i d'organització de vendes de productes acabats.</t>
  </si>
  <si>
    <t>Utilitzar procediments de planificació, organització i control de la producció en la indústria alimentaria.</t>
  </si>
  <si>
    <t>Participar en el desenvolupament d'objectius de qualitat i protecció medi ambiental de l'empresa, d'acord amb el model de gestió establert.</t>
  </si>
  <si>
    <t>Elaborar registres de qualitat i medi ambiental, proposant actuacions per a la millora del procés i producte.</t>
  </si>
  <si>
    <t>Supervisar la maquinària i equips de preparació i elaboració de productes carnis, així com les instal·lacions dels serveis auxiliars. Cuidar i mantenir les normes d'higiene i seguretat, tant del personal com dels productes i de l'establiment.</t>
  </si>
  <si>
    <t>Realitzar tasques de recepció i distribució interna de matèries destinades a la producció càrnia i aplicar tractaments  previs a les matèries primeres objecte d'elaboració posterior, seguint les instruccions i manuals de procediment.</t>
  </si>
  <si>
    <t>Elaborar preparats i productes carnis manejant les matèries i els equips necessaris, envasar i embalar els productes, realitzar el emmagatzematge posterior, tot això seguint els procediments establerts a l'efecte.</t>
  </si>
  <si>
    <t>Col·laborar en les operacions d'organització i realització d'un simulacre d'emergència degudament caracteritzat amb el pla d'emergència.</t>
  </si>
  <si>
    <t>Efectuar les operacions d'atordiment i sacrifici de les diferents espècies animals.</t>
  </si>
  <si>
    <t>Realitzar les operacions de captura dels animals de les diferents espècies.</t>
  </si>
  <si>
    <t>Col·laborar en les operacions de classificació de les canals per a cada espècie segons els criteris tècnics i comercials.</t>
  </si>
  <si>
    <t>Realitzar les  operacions d'especejament industrial de les canals i l'obtenció de despulles comestibles.</t>
  </si>
  <si>
    <t>Efectuar les operacions de preparació de despulles comestibles per a la seva comercialització.</t>
  </si>
  <si>
    <t>Participar en la identificació i valoració de les característiques organolèptiques de la carn.</t>
  </si>
  <si>
    <t>Participar en l'anàlisi i aplicació de les tècniques de conservació de la carn.</t>
  </si>
  <si>
    <t>Efectuar els primers processos de transformació de peces o unitats càrnies.</t>
  </si>
  <si>
    <t>Realitzar els processos d'ensafatat o envasat i etiquetat de peces o unitats càrnies.</t>
  </si>
  <si>
    <t>Verificar la recepció de mercaderies.</t>
  </si>
  <si>
    <t>Col·laborar en l'expedició de mercaderies.</t>
  </si>
  <si>
    <t>Validar les condicions idònies d'entrada, emmagatzematge i sortida de les mercaderies.</t>
  </si>
  <si>
    <t>Realitzar el condicionament de peixos i marisc seguint els procediments marcats i amb les mesures higièniques i de seguretat requerides.</t>
  </si>
  <si>
    <t>Realitzar la preparació i venda de peix i marisc en les peixateries.</t>
  </si>
  <si>
    <t>Descriure i actuar en els processos d'elaboració de conserves, semiconserves, salaons, assecats,  escabetxos, i fumats.</t>
  </si>
  <si>
    <t>Descriure i actuar en els processos d'elaboració de congelats i cuinats de peixos.</t>
  </si>
  <si>
    <t>Aplicar mètodes d'avituallament de mercaderies amb destinació a la producció de derivats de peix i d'organització de vendes de productes acabats.</t>
  </si>
  <si>
    <t>Utilitzar procediments de planificació, organització i control de la producció en la indústria de la pesca.</t>
  </si>
  <si>
    <t>Elaborar registres de qualitat i medi ambient, proposant actuacions per a la millora del procés i del producte.</t>
  </si>
  <si>
    <t>Supervisar la maquinaria i equips de preparació i elaboració de productes de la pesca, així com les instal·lacions dels serveis auxiliars.</t>
  </si>
  <si>
    <t>Realitzar tasques de recepció i distribució interna de matèries destinades a la producció de derivats de la pesca i aplicar tractaments previs a les matèries primeres objecte d'elaboració posterior, seguint les instruccions i manuals de procediment.</t>
  </si>
  <si>
    <t>Elaborar productes derivats de la pesca manejant les matèries i els equips necessaris, envasar i embalar els productes, realitzar el  emmagatzematge  posterior, tot això seguint els procediments establerts a tal efecte.</t>
  </si>
  <si>
    <t>Realitzar les operacions de preparació de les diferents matèries primeres, treballant amb seguretat els equips necessaris per a aconseguir la qualitat requerida en el molí d'oli, trull i/o refineria.</t>
  </si>
  <si>
    <t>Descriure les fases de procés, les infraestructures i amb la supervisió del tutor de pràctiques, realitzar operacions de preparació i manteniment de primer nivell dels equips de producció d'un molí d'oli, trull i/o refineria.</t>
  </si>
  <si>
    <t>Realitzar els mètodes d'anàlisi adequats per a verificar els resultats de les mostres obtingudes durant el procés productiu dels molins d'oli, trulls i/o refineries.</t>
  </si>
  <si>
    <t>Utilitzar les bombes de trafegament, dipòsits d'oli, estris i productes de neteja per a l'emmagatzematge final dels olis d'oliva en el molí d'oli, trull i/o refineria.</t>
  </si>
  <si>
    <t>Realitzar les operacions de trafegament, filtració i envasat,  verificant la conformació dels lots.</t>
  </si>
  <si>
    <t>Participar en els mètodes d'anàlisi adequats per a verificar els resultats de les mostres obtingudes durant i després del procés d'omplir.</t>
  </si>
  <si>
    <t>Participar en la implantació de les mesures de protecció necessàries per a garantir la seguretat durant el procés en el molí d'oli, trull i/o refineria.</t>
  </si>
  <si>
    <t>Efectuar una bona gestió dels residus i abocaments generats en l'activitat del molí d'oli, trull i/o refineria i verificar que es realitza d'acord a la normativa ambiental.</t>
  </si>
  <si>
    <t>Aplicar mètodes d'avituallament de mercaderies amb destinació a la producció d'olis vegetals de llavors, olis d'oliva i d'altres olis i greixos comestibles i d'organització de vendes de productes acabats.</t>
  </si>
  <si>
    <t>Utilitzar procediments de planificació, organització i control de la producció en la indústria dels olis i greixos comestibles.</t>
  </si>
  <si>
    <t>Elaborar registres de qualitat i medi ambient, proposant actuacions per a la millora del procés i producte en la indústria dels olis i greixos comestibles.</t>
  </si>
  <si>
    <t>Supervisar la maquinària i equips de preparació i elaboració d'olis i greixos comestibles, així com les instal·lacions dels serveis auxiliars. Cuidar i mantenir les normes d'higiene i seguretat, tant del personal com dels productes i de l'empresa.</t>
  </si>
  <si>
    <t>Realitzar tasques de recepció i distribució interna de matèries destinades a la producció  d'olis i greixos comestibles i aplicar tractaments previs a les matèries primeres i ingredients objecte d'elaboració posterior, seguint les instruccions i manuals de procediment.</t>
  </si>
  <si>
    <t>Processar oliva, pinyolada, olis d'oliva verge, llavors, olis vegetals de llavors i, altres olis i greixos comestibles segons el cas, tot això seguint  els procediments establerts a l'efecte.</t>
  </si>
  <si>
    <t>Intervenir en el manteniment de primer nivell dels equips  de recepció i preparació de llavors i de matèries grasses.</t>
  </si>
  <si>
    <t>Realitzar activitats de recepció, pretractament i preparació de llavors oleaginoses i matèries grasses.</t>
  </si>
  <si>
    <t>Realitzar i controlar les operacions corresponents a l'extracció d'olis.</t>
  </si>
  <si>
    <t>Col·laborar en les operacions encaminades a obtenir farines i coques oleaginoses.</t>
  </si>
  <si>
    <t>Intervenir en les activitats corresponents en la línea d'elaboració de margarines i greixos.</t>
  </si>
  <si>
    <t>Efectuar les activitats d'envasament i embalatge d'olis de llavors i de greixos.</t>
  </si>
  <si>
    <t>Efectuar la recepció dels productes vegetals per a l'emmagatzematge posterior.</t>
  </si>
  <si>
    <t>Descriure i actuar en el procés d'elaboració de conserves vegetals .</t>
  </si>
  <si>
    <t>Participar en el procés d'elaboració d'adobats.</t>
  </si>
  <si>
    <t>Participar en els processos d' assecatge, deshidratació i liofilització.</t>
  </si>
  <si>
    <t>Participar en els processos d'elaboració de melmelades, confitures, gelees i sucs.</t>
  </si>
  <si>
    <t>Participar en el desenvolupament d'objectes de qualitat i protecció medi ambiental de l'empresa, d'acord amb el model de gestió establert.</t>
  </si>
  <si>
    <t>Supervisar la maquinària i equips de preparació i elaboració de productes vegetals, així com les instal·lacions dels serveis les normes d'higiene i seguretat, tant del personal com dels productes i de l'establiment.</t>
  </si>
  <si>
    <t>Realitzar tasques de recepció i distribució interna de matèries destinades a la producció de conserves i aplicar tractaments previs a les matèries primeres objecte d'elaboració posterior, seguin les instruccions i manuals de procediment.</t>
  </si>
  <si>
    <t>Elaborar conserves i sucs vegetals manejant les matèries i els equips necessaris, envasar i embalar els productes, realitzar l'emmagatzematge posterior, tot això seguint els procediments establerts a tal efecte.</t>
  </si>
  <si>
    <t>Col·laborar en la recepció de planxes de suro natural d'acord amb els paràmetres prèviament establerts.</t>
  </si>
  <si>
    <t>Col·laborar en el manipulat de l'equipament per al cuit, tall i llescat de planxes de suro.</t>
  </si>
  <si>
    <t>Col·laborar en la fabricació de taps de suro aglomerat.</t>
  </si>
  <si>
    <t>Participar en les operacions de classificat, marcat i lubricat de taps per al seu posterior embalatge i expedició.</t>
  </si>
  <si>
    <t>Manipular càrregues i/o conduir carretons, efectuant operacions convencionals de càrrega, transport i descàrrega de materials o productes, tenint en compte les mesures de seguretat, prevenció de riscos i senyalització de l'entorn de treball.</t>
  </si>
  <si>
    <t>Realitzar el serrat i vaporitzat de les fustes.</t>
  </si>
  <si>
    <t>Extreure xapa a la plana i xapa rotativa de fusta, amb un contingut d'humitat i dimensions i qualitats específiques.</t>
  </si>
  <si>
    <t>Realitzar la composició de xapes i marqueteria per al rexapat de mobles i d'elements de fusteria.</t>
  </si>
  <si>
    <t>Elaborar taulers contraxapats rectes, corbats i rexapats.</t>
  </si>
  <si>
    <t>Participar en els processos de treball de l'empresa, seguint les normes i instruccions establertes en el centre de treball</t>
  </si>
  <si>
    <t>Controlar la fusta en rotlle en el parc de fusta</t>
  </si>
  <si>
    <t>Classificar fusta en rotlle segons normativa vigent</t>
  </si>
  <si>
    <t>Preparar fusta en rotlle per a  roll de serrat</t>
  </si>
  <si>
    <t>Serrar roll en la serra de caps</t>
  </si>
  <si>
    <t>Desdoblegar, cantellejar, re-testar peces de serra i estellar subproductes</t>
  </si>
  <si>
    <t>Classificar peces de fusta segons el seu ús i aplicant la normativa vigent</t>
  </si>
  <si>
    <t xml:space="preserve">Aplicar la normativa de seguretat i salut laboral i mediambiental en els processos de serrat de la fusta. </t>
  </si>
  <si>
    <t>Relacionar els productes obtinguts amb els processos seguits, maquinaria, equips i materials que intervenen</t>
  </si>
  <si>
    <t>Preparar adhesius en funció de les fibres a unir i de les propietats que es vol assolir en els taulers.</t>
  </si>
  <si>
    <t>Aplicar i  preparar adhesius en funció del tauler de fibres a elaborar per al procés  en sec, en els supòsits pràctics, degudament caracteritzades</t>
  </si>
  <si>
    <t>Controlar els paràmetres característics de la formació de la manta, del pre-premsat i del premsat dels taulers, en els supòsits pràctics, degudament caracteritzats.</t>
  </si>
  <si>
    <t>Deduir el procés d'elaboració de taulers de fibres de densitat mitja (procés  sec) i dura (procés sec humit).</t>
  </si>
  <si>
    <t>Analitzar i descriure el procés de preparació del suro, atenent a les finalitats del producte.</t>
  </si>
  <si>
    <t>Rebre el suro per a la seva preparació, descrivint les fases, espais, equips i materials precisos.</t>
  </si>
  <si>
    <t>Operar destrament amb els equips de cuit de planxes de suro.</t>
  </si>
  <si>
    <t>Classificar les planxes de suro cuit, d'acord amb les especificacions prèvies a les operacions de retall i escoll.</t>
  </si>
  <si>
    <t>Operar amb els equips de retall i seleccionar les planxes de suro retallades, segons l'aplicació industrial a la que sigui destinada.</t>
  </si>
  <si>
    <t>Manipular càrregues i/o conduir carretons, fent operacions convencionals de càrrega, transport i descàrrega de materials o productes tenint en compte les mesures de seguretat, prevenció de riscos i senyalització de l'entorn de treball.</t>
  </si>
  <si>
    <t>Realitzar el secament en càmera de fusta serrada.</t>
  </si>
  <si>
    <t>Realitzar el tractament preventiu en autoclau de peces de fusta en rotlle de fusta serrada.</t>
  </si>
  <si>
    <t>Realitzar el tractament curatiu de peces de fusta amb atacs d'insectes xilòfags larvaris</t>
  </si>
  <si>
    <t>Realitzar el tractament curatiu de peces de fusta amb atacs d'insectes xilòfags socials - tèrmits mitjançant esquers</t>
  </si>
  <si>
    <t>Realitzar la consolidació amb resines epòxid de caps de bigues degradades.</t>
  </si>
  <si>
    <t>Participar en la representació i caracterització de l'espai per a el projecte d'instal·lació i moblament</t>
  </si>
  <si>
    <t>Participar en la definició de les solucions constructives, seleccionant-les sobre la base dels objectes, els materials i els mitjans disponibles.</t>
  </si>
  <si>
    <t xml:space="preserve">Col·laborar en la realització de pressupostos d'instal·lació i moblament descrivint partides i terminis. </t>
  </si>
  <si>
    <t xml:space="preserve">Recolzar la planificació de l'avituallament de materials i productes per a la instal·lació i moblament </t>
  </si>
  <si>
    <t>Verificar la recepció dels diferents productes, components i accessoris, garantint la seva qualitat.</t>
  </si>
  <si>
    <t>Col·laborar en la planificació de l'expedició i el transport de materials per a la instal·lació</t>
  </si>
  <si>
    <t>Recolzar en el procés d'instal·lació tenint en compte els factors humans i tècnics que intervenen.</t>
  </si>
  <si>
    <t>Rebre materials i productes d'acord amb la documentació d'una determinada construcció de fusta seleccionant les màquines, eines, estris, mitjans auxiliars necessaris per a la construcció, tenint en compte les mesures de seguretat, prevenció de riscos i senyalització de l'entorn de treball.</t>
  </si>
  <si>
    <t>Definir el pla de muntatge d'una determinada construcció de fusta en funció de la documentació aportada, indicant les necessitats de personal, productes, materials, maquinaria i equips.</t>
  </si>
  <si>
    <t>Realitzar el muntatge d'una determinada construcció en fusta d'acord amb un projecte definit.</t>
  </si>
  <si>
    <t>Realitzar l'acabat dels elements d'una construcció en fusta d'acord amb un projecte definit.</t>
  </si>
  <si>
    <t>Participar en els processos de treball de l'empresa, seguin les normes i instruccions establertes en el centre de treball.</t>
  </si>
  <si>
    <t>Col·laborar en la preparació de les superficies i productes per a l'aplicació de l'acabat, així com en les barreges o dissolucions segons les especificacions.</t>
  </si>
  <si>
    <t>Aplicar correctament productes d'acabat amb pistoles i altres mitjans mecànics manuals per a obtenir peces de fusteria i moble amb les característiques definides i criteris de qualitat requerits.</t>
  </si>
  <si>
    <t>Realitzar l'aplicació complint les mesures de seguretat laboral i mediambientals.</t>
  </si>
  <si>
    <t>Participar en la determinació i el control de les necessitats d'existències per a la producció</t>
  </si>
  <si>
    <t>Donar suport en la recepció de material i emmagatzematge a la indústria de la fusta i el moble.</t>
  </si>
  <si>
    <t>Participar en la planificació de la producció, analitzant i optimitzant els recursos disponibles, en funció del pla establert.</t>
  </si>
  <si>
    <t>Col·laborar en el control i anàlisis del procés de fabricació de moble, així com en les possibles incidències i desviacions.</t>
  </si>
  <si>
    <t>Programar la fabricació de peces de fusteria i moble per control numèric.</t>
  </si>
  <si>
    <t>Participar en la sistemàtica de control en processos de fabricació de productes de fusta, suro i moble.</t>
  </si>
  <si>
    <t>Col·laborar en l'aplicació de tècniques de càlcul de rendiment i millora de la productivitat dels processos de fabricació en l'industria de la fusta.</t>
  </si>
  <si>
    <t>Actuar en el desenvolupament del pla de seguretat i higiene, necessari per a la producció en industries de la fusta, moble i suro.</t>
  </si>
  <si>
    <t>Realitzar la fabricació d'una peça de mecanització de fusteria o de mobiliari.</t>
  </si>
  <si>
    <t>Obtenir mecanitzats amb màquines industrialitzades.</t>
  </si>
  <si>
    <t>Executar les operacions d'alimentació manual de les principals màquines industrials, obtenint peces amb les característiques  dimensionals i amb la qualitat requerides.</t>
  </si>
  <si>
    <t>Muntar i embalar mobles i elements de fusteria.</t>
  </si>
  <si>
    <t>Interpretar plànols de muntatge i instal·lació de mobles i d'elements de fusteria, verificant les llistes de materials, lloc d'instal·lació i mesures proposades.</t>
  </si>
  <si>
    <t>Realitzar d'acord amb les especificacions del projecte, la fixació dels components de la instal·lació.</t>
  </si>
  <si>
    <t>Aplicar la normativa en el procés de mecanitzat, manejament de maquinaria així com en l'ajust i embalatge de mobles i elements de fusteria.</t>
  </si>
  <si>
    <t>Participar en la determinació i control de les necessitats d'existències per a la producció</t>
  </si>
  <si>
    <t>Participar en la planificació del transport intern i extern de les mercaderies de fusta i suro, d'acord amb la normativa vigent de transport de productes forestals</t>
  </si>
  <si>
    <t>Recolzar en la planificació i examen dels recursos necessaris per a la producció de la fusta serrada, considerant els plans de producció.</t>
  </si>
  <si>
    <t>Participar en l'anàlisi de la matèria primera suro amb la finalitat de determinar la mena de tractament i preparació del material per a la fabricació dels productes de suro.</t>
  </si>
  <si>
    <t>Participar en la caracterització i control de la fabricació de productes de suro, així com el manteniment de la maquinària.</t>
  </si>
  <si>
    <t>Participar en el desenvolupament d'un procés d'elaboració en l'industria de producció de taulers i fusta laminada encolada</t>
  </si>
  <si>
    <t>Actuar en el desenvolupament del pla de seguretat i higiene necessari per a la producció en industries de la fusta, moble i suro</t>
  </si>
  <si>
    <t>Participar en l'anàlisi i valoració de la informació prèvia per a la definició del producte.</t>
  </si>
  <si>
    <t>Col·laborar en l'organització i el manteniment actualitzat de la documentació que es fa servir per a la definició del producte de fusteria i moble.</t>
  </si>
  <si>
    <t>Col·laborar en l'elaboració de plànols de productes de fusteria i moble, aplicant les normes de representació manualment o bé mitjançant programes informàtics de dibuix assistit per ordinador.</t>
  </si>
  <si>
    <t>Participar en el control de fabricació de prototips de fusteria i moble.</t>
  </si>
  <si>
    <t>Aplicar les condicions de seguretat i salut laboral en producció a les industries de fusteria i moble.</t>
  </si>
  <si>
    <t>Marítim pesquer</t>
  </si>
  <si>
    <t>Carregar i descarregar pertrets observant tècniques i procediments utilitzats que garanteixin la seguretat i eficàcia.</t>
  </si>
  <si>
    <t>Participar en la maniobra de trasllat del buc observant els procediments i tècniques d'ús mariner que garanteixin la seguretat i operativitat de la maniobra.</t>
  </si>
  <si>
    <t>Realitzar les operacions de neteja, trepa, desfilat, muntatge i armat de petites avaries que es produeixin en les arts i  els aparells.</t>
  </si>
  <si>
    <t>Aplicar les tècniques i procediments utilitzats per a el manteniment i conservació del casc del buc, equips de coberta i de seguretat.</t>
  </si>
  <si>
    <t>Utilitzar els equips bàsics de navegació i govern del buc i aplicar procediments d'emergència durant la realització d'un servei de guàrdia.</t>
  </si>
  <si>
    <t>Aplicar les tècniques extractives de la pesca, així com els procediments de tractament  de captures i conservació dels equips i estris dels arts de fons i marisqueig</t>
  </si>
  <si>
    <t>Participar en les operacions de maniobra i càrrega del buc.</t>
  </si>
  <si>
    <t>Analitzar les informacions de les publicacions nàutiques i dels instruments i equips d'ajut a la navegació i situar el buc en la carta per traçar el rumb, evitant els perills de la costa i l'abordatge amb altres bucs.</t>
  </si>
  <si>
    <t>Organitzar i realitzar operacions de maniobra de llargada i viratge, així com les de verificació de les espècies capturades i la seva conservació, segons les instruccions de la persona superior responsable.</t>
  </si>
  <si>
    <t>Participar en les operacions de manteniment de l'ús del motor propulsor i sistemes auxiliars.</t>
  </si>
  <si>
    <t>Participar en les tasques d'organització i vigilància higienicosanitàries de les instal·lacions  i equips on es deposen i manipulen  els productes de la pesca.</t>
  </si>
  <si>
    <t>Intervenir en les tasques d'organització i vigilància dels manipuladors després de la recepció dels productes.</t>
  </si>
  <si>
    <t>Realitzar les tasques de reconeixement, adaptació i vigilància dels productes rebuts.</t>
  </si>
  <si>
    <t>Participar en el control legal i sanitari dels productes rebuts.</t>
  </si>
  <si>
    <t>Utilitzar les etiquetes per els productes pesquers, segons la procedència dels productes rebuts.</t>
  </si>
  <si>
    <t>Utilitzar el compàs magnètic, el girocompàs i l'equip d'emergència i aplicar procediments d'emergència durant la realització d'un servei de guàrdia.</t>
  </si>
  <si>
    <t>Assistir als processos que es produeixen durant les maniobres de pesca.</t>
  </si>
  <si>
    <t>Intervenir en tots els processos de càrrega, distribució i estiba de les captures en les neveres i bodegues, així com en els processos i vigilància de conservació  fins a la seva descàrrega al port.</t>
  </si>
  <si>
    <t>Participar en tots els processos de transport de les captures del parc de pesca a las bodegues i en la vigilància de temperatures i humitat fins a la descàrrega del buc al port.</t>
  </si>
  <si>
    <t>Realitzar l'afermat i desamarrat  en les maniobres d'atracada i desatracada.</t>
  </si>
  <si>
    <t>Desenvolupar el procés d'amarratge/desmarratge i connexió/desconnexió de mànegues aplicant mesures preventives laborals i de contaminació.</t>
  </si>
  <si>
    <t>Realitzar els protocols establerts a bord de seguretat, abandonament, prevenció contra incendis i seguretat i higiene en el treball.</t>
  </si>
  <si>
    <t>Organitzar i realitzar operacions de maniobra, càrrega i descàrrega del buc segons les instruccions de la persona superior responsable.</t>
  </si>
  <si>
    <t>Analitzar les informacions facilitades per les publicacions, instruments i equips d'ajut a la navegació i traçar la derrota del buc sobre la carta nàutica per fer el seu seguiment evitant els perills i la col·lisió amb altres bucs.</t>
  </si>
  <si>
    <t>Interpretar les informacions facilitades pels instruments i equips del buc i de les estacions costeres per conèixer  l'estat del temps i la seva possible evolució.</t>
  </si>
  <si>
    <t>Col·laborar en les operacions de presa de combustible, olis i aigua per al finançament del buc.</t>
  </si>
  <si>
    <t>Participar en els processos que es produeixen durant  l'estiba del peix a la nevera.</t>
  </si>
  <si>
    <t>Analitzar les informacions facilitades per les publicacions, instruments i equips d'ajut a la navegació i traçar la derrota del buc sobre la carta nàutica per fer el seguiment evitant els perills i la col·lisió amb altres bucs.</t>
  </si>
  <si>
    <t>Interpretar les informacions facilitades pels instruments i equips del buc i de les estacions costeres per conèixer l'estat del temps i la seva possible evolució.</t>
  </si>
  <si>
    <t>Col·laborar en les operacions de presa de combustible, olis i agua per al finançament del buc.</t>
  </si>
  <si>
    <t>Identificar els expedients administratius relacionats amb el Registre Marítim i la Certificació de bucs.</t>
  </si>
  <si>
    <t>Col·laborar en la presentació de documents per tramitar els expedients administratius relacionats amb els títols professionals i el despatx de bucs.</t>
  </si>
  <si>
    <t>Participar en els processos de tramitació d'expedients relacionats amb l'activitat pesquera del buc.</t>
  </si>
  <si>
    <t>Identificar les informacions facilitades pels instruments i equips d'ajut a la navegació i establir comunicacions de correspondència pública.</t>
  </si>
  <si>
    <t>Participar en els treballs de reconeixement i mides de la bodega, per calcular en un moment donat, en vista de l'ultima captura manipulada, les tones que falten per a tancar una bodega.</t>
  </si>
  <si>
    <t>Realitzar, amb supervisió, el seguiment de l'activitat pesquera d'un buc.</t>
  </si>
  <si>
    <t>Participar en els processos de treball de l'empresa, seguint les instruccions establertes pels seus superiors.</t>
  </si>
  <si>
    <t>Intervenir en les activitats que permetin la consecució d'un parc de producció operatiu.</t>
  </si>
  <si>
    <t>Aplicar les tècniques d'avituallament de llavor en funció dels protocols establerts.</t>
  </si>
  <si>
    <t>Participar en el seguiment del cultiu per valorar-ne l'evolució, tenint en compte el tipus d'instal·lació.</t>
  </si>
  <si>
    <t>Col·laborar en la collita, classificació i condicionament del producte final tenint en compte el tipus d'instal·lació,  per complir els objectius finals de producció.</t>
  </si>
  <si>
    <t>Participar en els processos de treball de l'empresa, seguint les normes i instruccions  establertes en el centre de treball.</t>
  </si>
  <si>
    <t>Identificar les activitats de producció tenint de compte la fase de cultiu  d'un viver.</t>
  </si>
  <si>
    <t>Realitzar les operacions requerides en cada fase del cultiu d'un viver, tenint en compte el tipus d'instal·lació i els protocols de producció.</t>
  </si>
  <si>
    <t>Aplicar els mètodes de gestió de subproductes/residus, i els mètodes de prevenció de malalties i de desinfecció de les instal·lacions tenint en compte  la normativa vigent.</t>
  </si>
  <si>
    <t>Participar en els processos de treball de l'empresa, seguint les instruccions establertes en el centre de treball.</t>
  </si>
  <si>
    <t>Desenvolupar tasques de manteniment d'ús de les instal·lacions d'engreixament d'espècies aqüícoles aplicant els protocols.</t>
  </si>
  <si>
    <t>Dur a terme les tasques de recol·lecció i de control del creixement de les espècies aqüícoles aplicant els protocols de producció.</t>
  </si>
  <si>
    <t>Preparar el producte final en funció del seu destí aplicant els protocols de collita i condicionament.</t>
  </si>
  <si>
    <t>Participar en els processos de treball de l'empresa, seguint les instruccions establertes per els seus superiors.</t>
  </si>
  <si>
    <t>Aplicar mètodes de gestió de la producció d'una instal·lació tenint en compte l'espècie i el sistema de cultiu.</t>
  </si>
  <si>
    <t>Aplicar sistemes de prevenció i control de patologies en l'engreixament d'espècies aqüícoles tenint en compte les característiques de la instal·lació i del sistema de cultiu.</t>
  </si>
  <si>
    <t>Aplicar sistemes de  gestió mediambiental tenint en compte l'emplaçament i les condicions de cultiu.</t>
  </si>
  <si>
    <t>Verificar l'operativitat i estat higiènic de les instal·lacions que influencien en el manteniment de reproductors, la incubació, el cultiu larvari i de l'aliment viu.</t>
  </si>
  <si>
    <t>Desenvolupar les tasques implicades en el cultiu de lots de reproductors, postes, larves i plàncton aplicant els protocols corresponents.</t>
  </si>
  <si>
    <t>Desenvolupar operacions de preparació del producte final tenint en compte l'espècie cultivada.</t>
  </si>
  <si>
    <t>Identificar i  manejar els equips i maquinària en les instal·lacions de productes d'aliment viu.</t>
  </si>
  <si>
    <t>Realitzar les tasques d'inoculació, seguiment i cultiu en funció del sistema de cultiu de microalgues.</t>
  </si>
  <si>
    <t>Realitzar les operacions requerides en el cultiu de zooplàncton segons sistema i espècie de cultiu.</t>
  </si>
  <si>
    <t>Participar en els processos de treball de l'empresa, seguint les normes i instruccions establertes  en el centre de treball.</t>
  </si>
  <si>
    <t>Aplicar, si s'escau, els criteris de protecció radiològica establerts en la legislació vigent.</t>
  </si>
  <si>
    <t>Col·laborar en les operacions d'execució d'algun dels mètodes previstos en el certificat en un objecte a assajar.</t>
  </si>
  <si>
    <t>Col·laborar en les operacions de supervisió que es duen a terme en un objecte a assajar, amb algun dels mètodes previstos en el certificat.</t>
  </si>
  <si>
    <t>Realitzar un informe dels resultats obtinguts en els assajos.</t>
  </si>
  <si>
    <t>Col·laboració en la realització i interpretació de procediments de fabricació per a obtenir productes acabats en base a característiques i qualitats  especificades.</t>
  </si>
  <si>
    <t>Realització de la formulació i preparació de mostres de productes químics.</t>
  </si>
  <si>
    <t>Observació del procés de manipulació dels sistemes de control d'una unitat de procés químic on quedi garantida la producció i la qualitat del producte i a partir de la mateixa.</t>
  </si>
  <si>
    <t>Verificació que les activitats en la planta es realitzin d'acord amb les normes i procediments de seguretat, higiene i medi ambient.</t>
  </si>
  <si>
    <t>Participació en els processos de treball de l'empresa, seguint les normes i instruccions establertes en el centre de treball.</t>
  </si>
  <si>
    <t>Col·laborar en la recepció i classificació de les matèries primeres  i productes químics per a l'ús posterior.</t>
  </si>
  <si>
    <t>Realitzar els treballs senzills de neteja i desinfecció de materials, equips i instal·lacions, evitant parades innecessàries de procés i sota instruccions del seu immediat superior.</t>
  </si>
  <si>
    <t>Realitzar operacions auxiliars elementals en laboratori i industria química, amb la supervisió del responsable superior.</t>
  </si>
  <si>
    <t>Operar en instal·lacions i equips de càrrega i descàrrega de productes químics i matèries auxiliars seguint procediments.</t>
  </si>
  <si>
    <t>Identificar les principals causes de disfunció en equips, màquines i instal·lacions pròpies d'operacions de logística  i serveis auxiliars.</t>
  </si>
  <si>
    <t>Prendre, preparar i condicionar mostres en la recepció, expedició i emmagatzematge de productes químics i matèries auxiliars.</t>
  </si>
  <si>
    <t>Descriure els riscos dels productes químics i la seva manipulació, així com els factors de riscos higiènics derivats del treball en el laboratori, identificant les mesures preventives.</t>
  </si>
  <si>
    <t>Utilitzar correctament la informació tècnica relativa a la dispensació de materials per a la fabricació de productes farmacèutics i afins.</t>
  </si>
  <si>
    <t>Analitzar el funcionament de les màquines del procés i auxiliars, així com verificar i registrar les dades relatives a l'estat de funcionament de les mateixes.</t>
  </si>
  <si>
    <t>Operar els sistemes de control d'una unitat de producció farmacèutica o afí.</t>
  </si>
  <si>
    <t>Operar els sistemes de generació i intercanvi de calor, així com els d'esterilització d'instal·lacions, màquines i accessoris.</t>
  </si>
  <si>
    <t>Utilitzar fluids de procés en la fabricació de productes farmacèutics i afins.</t>
  </si>
  <si>
    <t>Gestionar les actuacions i documentació que es requereix en la planificació i control en producció per lots.</t>
  </si>
  <si>
    <t>Descriure el funcionament dels equips de producció de pressió i buit, relacionant la funció que duen a terme en les diferents zones de producció amb les característiques dels equips.</t>
  </si>
  <si>
    <t>Aplicar criteris per a supervisar, dirigir i organitzar les activitats rutinàries i especials d'un grup de treball en l'àrea de producció.</t>
  </si>
  <si>
    <t>Determinar les necessitats de serveis o productes auxiliars a la distribució d'energia i/o serveis auxiliars.</t>
  </si>
  <si>
    <t>Analitzar les actuacions i documentació que es requereixen en la planificació i control en fabricació per lots.</t>
  </si>
  <si>
    <t>Analitzar les principals etapes del procés de dosificació i condicionament de productes farmacèutics i afins.</t>
  </si>
  <si>
    <t>Analitzar els sistemes de control de qualitat utilitzats en el procés de condicionament de productes farmacèutics i afins.</t>
  </si>
  <si>
    <t>Analitzar les mesures de seguretat relatives a la prevenció, procediments i mètodes de treball de la industria química.</t>
  </si>
  <si>
    <t>Analitzar els sistemes, equips i dispositius utilitzats per a prevenir els risc derivat del procés productiu, relacionant els sistemes i dispositius amb els factors de risc i amb les operacions de procés i d'emergència.</t>
  </si>
  <si>
    <t>Fer servir correctament la informació tècnica relativa al condicionament de productes farmacèutics i afins.</t>
  </si>
  <si>
    <t>Participar en la preparació de les màquines de procés i de servei auxiliar, així com verificar i registrar les dades relatives a l'estat de funcionament de les màquines.</t>
  </si>
  <si>
    <t>Operar els sistemes de control d'una unitat de condicionament de productes farmacèutics o afins, sota la supervisió del responsable del centre de treball.</t>
  </si>
  <si>
    <t>Col·laborar en l'operativitat dels sistemes de generació i intercanvi de calor.</t>
  </si>
  <si>
    <t>Utilitzar fluids de procés en el condicionament de productes farmacèutics i afins, sota la supervisió del responsable del centre de treball.</t>
  </si>
  <si>
    <t>Col·laborar en els treballs de preparació de pastes reciclades.</t>
  </si>
  <si>
    <t>Participar en els treballs de tractament de pastes verges o reciclades.</t>
  </si>
  <si>
    <t>Realitzar els treballs de captació, manipulació i ús dels diferents fluids.</t>
  </si>
  <si>
    <t>Participar en els treballs relacionats amb la generació d'energia.</t>
  </si>
  <si>
    <t>Col·laborar en les tasques de recuperació de lleixius negres.</t>
  </si>
  <si>
    <t>Participar en les tasques de captació, manipulació i ús dels diferents fluids.</t>
  </si>
  <si>
    <t>Participar en les tasques relacionades amb la generació d'energia.</t>
  </si>
  <si>
    <t>Participar en el control local en plantes de pasteig de paper.</t>
  </si>
  <si>
    <t>Utilitzar els sistemes de transformació de termostables i materials compostos de matriu polimèrica  en condicions òptimes de seguretat, prevenció de riscos laborals i mediambientals.</t>
  </si>
  <si>
    <t>Interpretar els croquis, plànols i plantilles per a l'obtenció d'un motlle o model.</t>
  </si>
  <si>
    <t>Muntar, desmuntar i ajustar motlles, matrius i capçals  d'equips en les màquines de transformació i emmotllament de polímers, identificant les cotes principals   de la peça que ha de ser obtinguda i raonant quins efectes exerceixen la constitució del motlle o matriu i la tasca realitzada sobre les esmentades cotes.</t>
  </si>
  <si>
    <t>Preparar les instal·lacions d'acabats (impressió, serigrafia, tampografia, metal·lització, pintat i altres) de productes semielaborats.</t>
  </si>
  <si>
    <t>Realitzar operacions de mecanització i/o unió sobre peces semielaborades.</t>
  </si>
  <si>
    <t>Muntar conjunts i el condicionament d'articles acabats per a la seva expedició.</t>
  </si>
  <si>
    <t>Efectuar la presa de mostres per al control de qualitat sobre productes químics.</t>
  </si>
  <si>
    <t>Identificar les mesures de seguretat, de prevenció de riscos laborals i mediambientals relacionades amb la transformació de termostables i materials compostos de matriu polimèrica.</t>
  </si>
  <si>
    <t>Dissenyar el programa d'avituallament de matèries primeres necessàries per a realitzar la producció del producte requerit tenint en compte la mida del lot,  la seva disponibilitat i la garantia de subministrament.</t>
  </si>
  <si>
    <t>Analitzar l'emmagatzematge de matèries primeres, la preparació de mescles i la transformació de termostables i materials compostos de matriu polimèrica, explicant els seus fonaments i aplicacions.</t>
  </si>
  <si>
    <t>Relacionar les necessitats constructives dels motlles amb les especificacions del polímer a transformar i caracteritzar l'elaboració de motlles o models i el seu armat i muntatge posterior.</t>
  </si>
  <si>
    <t>Analitzar el funcionament de les màquines de transformació de polímers i els serveis auxiliars associats i especificar  les característiques fonamentals de motlles i matrius, des del punt de vista del seu muntatge i manteniment. Identificar els elements de seguretat incorporats en una instal·lació  de transformació de polímers, els equips de protecció individual i les mesures que s'han de prendre en les operacions de posada en funcionament i manteniment .</t>
  </si>
  <si>
    <t>Relacionar les operacions d'acabat dels processos de transformació de materials termoplàstics i termostables amb les aplicacions del producte final i analitzar i aplicar les tècniques d'acabat en els articles transformats de termoplàstic i/o termostables.</t>
  </si>
  <si>
    <t>Interpretar, elaborar i controlar mescles de polímers termoplàstics amb els ingredients,  productes auxiliars i equips específics,  utilitzant les tècniques, percentatges i procediments establerts i identificant-les adequadament.</t>
  </si>
  <si>
    <t>Supervisar els elements mecànics, elèctrics, neumàtics i de control de les instal·lacions de transformació de polímers i muntar i ajustar (i desmuntar) motlles, matrius, capçals i equips auxiliars en les màquines de transformació i emmotllament de polímers.</t>
  </si>
  <si>
    <t>Preparar els sistemes principals i auxiliars de transformació de polímers termoplàstics i les seves mescles per a realitzar la transformació de productes.</t>
  </si>
  <si>
    <t>Planificar les operacions de condicionament dels articles semi transformats per a les operacions d'acabat i/o tractament superficial.</t>
  </si>
  <si>
    <t>Efectuar la presa de mostres per al control de qualitat i realitzar assajos senzills sobre productes acabats, així com sobre productes químics del procés, verificant que compleixin les especificacions.</t>
  </si>
  <si>
    <t>Interpretar, elaborar i controlar mescles de polímers termoplàstics amb els ingredients, productes auxiliars i equips específics, utilitzant les tècniques, percentatges i procediments establerts i identificant-les adequadament.</t>
  </si>
  <si>
    <t>Supervisar els elements mecànics, elèctrics, pneumàtics i de control de les instal·lacions de transformació de polímers i muntar i ajustar (i desmuntar) motlles,  matrius, capçals i equips auxiliars en les màquines de transformació i emmotllament de polímers.</t>
  </si>
  <si>
    <t>Efectuar la presa de mostres per al control de qualitat i realitzar assajos senzills sobre productes acabats, així com sobre productes químics del procés,  verificant que compleixin les especificacions.</t>
  </si>
  <si>
    <t>Dissenyar el programa d'avituallament de matèries primeres i el programa de fabricació d'un producte determinat, tenint en compte la mida del lot, la disponibilitat, garantia de subministrament, especificacions tècniques, termini d'entrega , mitjans disponibles,  exigències del client, així com analitzar  la documentació requerida pel sistema de gestió de qualitat com a garantía i de la millora contínua.</t>
  </si>
  <si>
    <t>Caracteritzar el procés d'elaboració de mescles i dosificat de materials termoplàstics.</t>
  </si>
  <si>
    <t>Efectuar la presa de mostres per al control de qualitat i realitzar assajos senzills sobre productes acabats, així com  sobre productes químics del procés,  verificant que compleixin les especificacions.</t>
  </si>
  <si>
    <t>Participar en els processos de treball de l'empresa, seguint les normes i instruccions establerts en el centre de treball.</t>
  </si>
  <si>
    <t>Dissenyar el programa d'avituallament de matèries primeres i el programa de fabricació d'un producte determinat, tenint en compte la mida del lot,  disponibilitat, garantía de subministrament, especificacions tècniques, termini d'entrega, mitjans disponibles, exigències del client, així com analitzar la documentació requerida per el sistema de gestió de qualitat com a garantía i de la millora contínua.</t>
  </si>
  <si>
    <t>Sanitat</t>
  </si>
  <si>
    <t>Verificar l'estat del cadàver quan arriba i la documentació que l'acompanya contrastant la informació sobre la seva identitat, causa i circumstàncies de la mort, així com les tasques de s'han de realitzar i l'informe del tanatopràctor.</t>
  </si>
  <si>
    <t>Preparar el cadàver, així com la sala de tanatopràxia i els recursos materials, definits en els procediments de treball per a l'aplicació de les diferents tècniques .</t>
  </si>
  <si>
    <t>Realitzar el procés de conservació i embalsament del cadàver no traumàtic a través de via arterial seguint protocols.</t>
  </si>
  <si>
    <t>Realitzar el procés de conservació i embalsament del cadàver objecte d'un traumatisme seguint protocols evitant el seu deteriorament.</t>
  </si>
  <si>
    <t>Realitzar el procés de conservació de cadàvers cremats o en avançat estat de descomposició en què no puguem accedir per via arterial per evitar olors i possibilitar el seu trasllat a una altra ciutat, per decisió judicial o en aplicació de la normativa vigent.</t>
  </si>
  <si>
    <t>Aplicar les tècniques per a restaurar les zones afectades en funció de les lesions o alteracions amb excés de teixit que pogués tenir el cadàver i/o absències de peces anatòmiques.</t>
  </si>
  <si>
    <t>Aplicar tècniques estètiques per a la presentació del cadàver.</t>
  </si>
  <si>
    <t>Realitzar la tècnica d'enucleació dels globus oculars i extracció de mostres per a anàlisis d'ADN preparant-les per al seu enviament al laboratori o a l'organisme sol·licitant.</t>
  </si>
  <si>
    <t>Retirar marcapassos, material d'osteosíntesi, claus intramedul·lars o altres elements segons procediment establert.</t>
  </si>
  <si>
    <t>Buscar en les bases de dades específiques la informació necessària per a assistir a una situació de catàstrofe en una àrea geogràfica determinada.</t>
  </si>
  <si>
    <t xml:space="preserve">Organitzar els recursos materials que necessaris en funció de la catàstrofe per a desenvolupar la primera intervenció sanitària en l'àrea de socors </t>
  </si>
  <si>
    <t xml:space="preserve">Desplegar el lloc sanitari avançat en l'àrea de socors d'acord amb les circumstàncies del succés. </t>
  </si>
  <si>
    <t>Establir una xarxa de comunicació via ràdio que permeti la coordinació de l'actuació davant l'emergència.</t>
  </si>
  <si>
    <t>Realitzar la classificació de víctimes en una situació de catàstrofe valorant determinats paràmetres i atenent a la seva patologia i gravetat.</t>
  </si>
  <si>
    <t>Valorar signes de gravetat davant situacions de pacients amb compromís vital, seguint un protocol.</t>
  </si>
  <si>
    <t>Aplicar tècniques de suport vital bàsic davant situacions de pacients amb compromís vital, seguint un protocol.</t>
  </si>
  <si>
    <t>Realitzar l'atenció inicial davant un pacient traumatitzat greu, seguint un protocol.</t>
  </si>
  <si>
    <t>Col·laborar amb el metge i/o infermera en l'aplicació de tècniques de suport vital avançat.</t>
  </si>
  <si>
    <t>Identificar els elements per a desenvolupar i executar un pla d'emergències i un dispositiu de risc previsible.</t>
  </si>
  <si>
    <t>Aplicar tècniques de primers auxilis psicològics en catàstrofes, segons l'escenari i la magnitud del succés.</t>
  </si>
  <si>
    <t>Identificar l'estructura i organització de l'empresa de transport sanitari relacionant-la amb la prestació del servei i l'activitat professional de cada lloc de treball.</t>
  </si>
  <si>
    <t>Revisar la dotació material del vehicle de transport sanitari verificant el seu estat i operativitat segons el seu nivell assistencial aplicant protocols normalitzats de treball i normativa.</t>
  </si>
  <si>
    <t>Realitzar el reconeixement dels elements mecànics, elèctrics, del sistema de comunicacions i de seguretat del vehicle de transport sanitari, segons protocol i full de revisió diària.</t>
  </si>
  <si>
    <t>Valorar signes de gravetat davant situacions de pacients amb compromís vital, seguint protocol.</t>
  </si>
  <si>
    <t>Aplicar tècniques de suport vital davant situacions de pacients amb compromís vital, seguint el protocol.</t>
  </si>
  <si>
    <t>Traslladar de forma segura el pacient el centre sanitari, aplicant procediments establerts segons la seva patologia.</t>
  </si>
  <si>
    <t>Efectuar les tècniques d'orientació per a la ubicació en el medi natural o urbà, planificar  l'itinerari i realitzar la conducció del grup.</t>
  </si>
  <si>
    <t>Aplicar mesures de prevenció tècniques d'actuació en emergència i primers auxilis.</t>
  </si>
  <si>
    <t>Identificar els components ecològics i atròpics i interpretar el paisatge.</t>
  </si>
  <si>
    <t>Identificar problemes ambientals, desenvolupar activitats i programes d'educació ambiental i d'interpretació del patrimoni a través de mitjans o suports i proposar bones pràctiques ambientals.</t>
  </si>
  <si>
    <t>Emmagatzemar productes biocides i fitosanitaris.</t>
  </si>
  <si>
    <t>Preparar els productes i mitjans necessaris per a la realització de tractaments.</t>
  </si>
  <si>
    <t>Inspeccionar i localitzar artròpodes, rates i ratolins o altres espècies en àrees edificades i enjardinades.</t>
  </si>
  <si>
    <t>Aplicar mètodes de control directe no químics per al control de plagues.</t>
  </si>
  <si>
    <t>Realitzar tractaments aplicant productes químics per al control de plagues.</t>
  </si>
  <si>
    <t>Aplicar amb precisió els protocols de manteniment d'equips de presa de mostra i mesura de contaminants atmosfèrics.</t>
  </si>
  <si>
    <t>Gestionar la informació i documentació relacionada amb el control de la contaminació atmosfèrica.</t>
  </si>
  <si>
    <t>Realitzar la presa de mostres i mesures que garanteixin la representativitat i el trasllat en les condicions predefinides.</t>
  </si>
  <si>
    <t>Realitzar el control i la depuració dels equips mecànics, elèctrics o de mesura de les emissions atmosfèriques.</t>
  </si>
  <si>
    <t>Escombrar manualment i mecànicament espais públics oberts, utilitzant mitjans, estris i vehicles de tonatge inferior a 3.500 quilograms.</t>
  </si>
  <si>
    <t>Netejar i fregar espais oberts, utilitzar vehicles de tonatge inferior a 3.500 quilograms.</t>
  </si>
  <si>
    <t>Netejar àrees especials utilitzant recursos i vehicles de tonatge inferior a 3.500 quilograms, en condicions de seguretat adaptades a la zona de treball.</t>
  </si>
  <si>
    <t>Netejar espais oberts en situacions d'acció immediata, fent servir els mitjans, estris i vehicles de tonatge inferior a 3.500 quilograms en funció de l'esdeveniment o causa que genera l'impacte per a la tornada a la normalitat.</t>
  </si>
  <si>
    <t>Netejar elements de drenatge, paràmetres verticals i mobiliari urbà, mantenint la higiene i l'ornament.</t>
  </si>
  <si>
    <t>Dur a terme la neteja de platges utilitzant medis, estris i vehicles de tonatge inferior a 3.500 quilograms.</t>
  </si>
  <si>
    <t>Executar la desinfecció i neteja, per via humida i/o seca, de superfícies, dipòsits i recipients.</t>
  </si>
  <si>
    <t>Realitzar la neteja de tancs i espais confinats, per via humida i/o seca, aconseguint el nivell d'higiene requerit.</t>
  </si>
  <si>
    <t>Aplicar les mesures preventives i d'actuació associades als riscos laborals derivats de la neteja en espais oberts i equipaments o espais industrials.</t>
  </si>
  <si>
    <t>Ajustar i operar equips mecànics, elèctrics o de mida de diferents paràmetres per al control de processos de depuració.</t>
  </si>
  <si>
    <t>Registrar dades, complimentar els comunicats de treball normalitzats i prendre mostres de l'afluent, afluent processos intermedis i subproductes.</t>
  </si>
  <si>
    <t>Realitzar i controlar les operacions de tractament, emmagatzematge, aprofitament i retirada de residus i subproductes de depuració.</t>
  </si>
  <si>
    <t>Detectar mitjançant l'aplicació del pla de manteniment i la inspecció visual, anomalies de funcionament en els equips i reparar avaries senzilles complimentant els comunicats de manteniment establerts.</t>
  </si>
  <si>
    <t>Diagnosticar la situació inicial de l'organització respecte a requisits legals i documentals del Sistema de Gestió Ambiental (SGA).</t>
  </si>
  <si>
    <t>Identificar, inventariar  i avaluar els aspectes ambientals de l'organització.</t>
  </si>
  <si>
    <t>Definir i documentar i implantar el Sistema de Gestió Ambiental (SGA) en l'organització.</t>
  </si>
  <si>
    <t>Avaluar els riscos ambientals per a la prevenció d'accidents.</t>
  </si>
  <si>
    <t>Redactar un informe en el que s'analitzi l'estat d'un sender.</t>
  </si>
  <si>
    <t>Realitzar l'acompanyament d'un grup de visitants en un itinerari natural.</t>
  </si>
  <si>
    <t>Executar activitats pròpies de control d'espais naturals.</t>
  </si>
  <si>
    <t>Identificació i detecció d'abocaments i plagues en el medi natural.</t>
  </si>
  <si>
    <t>Supervisar un hàbitat cinegètic o piscícola.</t>
  </si>
  <si>
    <t>Supervisar tractaments i aprofitaments forestals i restauracions hidrològiques.</t>
  </si>
  <si>
    <t>Supervisar la realització de tasques de prevenció i extinció d'incendis.</t>
  </si>
  <si>
    <t>Col·laborar en l'elaboració de les eines i instruments necessaris per a la recollida d'informació.</t>
  </si>
  <si>
    <t>Participar en l'elaboració dels canals d'informació i comunicació que mantingui el centre de treball amb la comunitat de referència.</t>
  </si>
  <si>
    <t>Participar en el procés d'anàlisi de la realitat de la comunitat, tant de caràcter objectiu/quantitatiu o subjectiu/qualitatiu.</t>
  </si>
  <si>
    <t>Col·laborar en l'elaboració d'un projecte de manera participada per els diferents agents de la comunitat de referència.</t>
  </si>
  <si>
    <t>Assistir a un procés d'avaluació participatiu.</t>
  </si>
  <si>
    <t>Realitzar l'acompanyament i donar suport al teixit associatiu del territori.</t>
  </si>
  <si>
    <t>Participar en un procés de mediació comunitària.</t>
  </si>
  <si>
    <t>Realitzar la incorporació de la perspectiva de gènere en un projecte d'intervenció sociocomunitari que  es dugui a terme des de l'entitat.</t>
  </si>
  <si>
    <t>Realitzar les activitats de programació d'una programació cultural.</t>
  </si>
  <si>
    <t>Realitzar el desenvolupament i l'avaluació d'una programació cultural.</t>
  </si>
  <si>
    <t>Realitzar l'organització, avaluació i dinamització d'un projecte d'animació cultural.</t>
  </si>
  <si>
    <t>Realitzar la planificació, el desenvolupament i la valoració d'accions de comunicació i màrqueting per a  productes culturals.</t>
  </si>
  <si>
    <t>Desenvolupar amb el responsable corresponent el procés d'acollida, informació i formació de l'usuari d'una biblioteca.</t>
  </si>
  <si>
    <t>Col·laborar en la secció, adquisició i incorporació de fons bibliogràfics a la col·lecció de la biblioteca.</t>
  </si>
  <si>
    <t>Organitzar els fons bibliogràfics en els dispositius de emmagatzematge de la biblioteca i col·laborar en el manteniment de catàlegs, repositoris i portals web, entre altres.</t>
  </si>
  <si>
    <t>Realitzar operacions de préstec i devolució, reserva i/o renovació dels fons bibliogràfics.</t>
  </si>
  <si>
    <t>Preservar i conservar els fons bibliogràfics, realitzar inventaris i expurgació de documents bibliogràfics.</t>
  </si>
  <si>
    <t>Recolzar en la realització d'activitats d'extensió cultural i de promoció a la lectura, així com col·laborar en les activitats d'extensió bibliotecària.</t>
  </si>
  <si>
    <t>Realitzar amb l'equip de treball i en el seu cas amb el recolzament i supervisió d'un nivell superior, l'organització d'activitats de temps lliure infantil i juvenil,  tant d'una activitat de tipus intensiu amb pernoctació i continuïtat, com d'activitats de curta durada.</t>
  </si>
  <si>
    <t>Realitzar i presentar per a cada activitat proposada, les condicions de presentació, seqüenciació de les accions, organització i disposició de les persones participants, l'inici i finalització de l'acció, així com la seva avaluació i la inclusió de suggeriments i atenció a imprevistos.</t>
  </si>
  <si>
    <t>Aplicar tècniques de dinamització de grups en els contexts de temps lliure infantil i juvenil i desenvolupar coordinadament les activitats acordades tenint en compte les característiques de les persones destinatàries.</t>
  </si>
  <si>
    <t>Aplicar tècniques d'animació, expressió, creativitat i joc a través d'un centre d'interès o eix d'animació, com recursos amb finalitat educativa i lúdica en la realització del programa d'activitats.</t>
  </si>
  <si>
    <t>Aplicar l'acampada, l'excursionisme i les activitats en el medi natural com a recurs educatiu i lúdic.</t>
  </si>
  <si>
    <t>Col·laborar en l'establiment de les condicions de seguretat elementals per al desenvolupament de les activitats i actuar en situacions d'emergència.</t>
  </si>
  <si>
    <t>Manifestar en les seves intervencions una suficient adequació al perfil d'un monitor de temps lliure infantil i juvenil.</t>
  </si>
  <si>
    <t>Desenvolupar una programació educativa en el temps lliure.</t>
  </si>
  <si>
    <t>Organitzar i executar una programació de temps lliure infantil o juvenil.</t>
  </si>
  <si>
    <t>Dirigir i coordinar un equip de monitors.</t>
  </si>
  <si>
    <t>Mostrar habilitats de relació i empatia.</t>
  </si>
  <si>
    <t>Analitzar les activitats necessàries per a organitzar i gestionar un SIJ (Servei d'Informació Juvenil).</t>
  </si>
  <si>
    <t>Col·laborar en la gestió de la informació per al seu ús en un SIJ.</t>
  </si>
  <si>
    <t>Identificar les accions que permetin l'establiment de contacte i cooperació amb altres SIJ.</t>
  </si>
  <si>
    <t>Col·laborar en un procés de resposta a sol·licituds d'informació per part de joves.</t>
  </si>
  <si>
    <t>Participar en l'elaboració i implementació d'una campanya informativa.</t>
  </si>
  <si>
    <t>Realitzar l'acompanyament i recolzament al teixit associatiu del territori.</t>
  </si>
  <si>
    <t>Col·laborar en el desenvolupament d'activitats formatives en l'àmbit no formal.</t>
  </si>
  <si>
    <t>Elaborar i/o adaptar la programació didàctica i instruments d'avaluació d'una acció formativa.</t>
  </si>
  <si>
    <t>Impartir sessions formatives proporcionant estratègies de millora de l'aprenentatge de l'alumnat, afavorint el procés d'ensenyament i aprenentatge i l'anàlisi del mercat laboral.</t>
  </si>
  <si>
    <t>Cooperar en la detecció de recursos sociolaborals susceptibles de facilitar la inserció laboral de persones amb discapacitat.</t>
  </si>
  <si>
    <t>Cooperar en el desenvolupament d'actuacions dirigides a fomentar les habilitats socials i d'autonomia personal, que possibiliti la inserció sociolaboral de la persona amb discapacitat.</t>
  </si>
  <si>
    <t>Intervenir en els processos dirigits a fomentar les habilitats de comunicació i d'adaptació de la conducta dels usuaris als entorns sociolaborals.</t>
  </si>
  <si>
    <t>Assistir en l'aplicació de procediments de recollida de dades que permetin obtenir informació inicial sobre necessitats i expectatives envers l'ocupació de l'usuari i de la seva família.</t>
  </si>
  <si>
    <t>Participar en la proposta d'intervencions dirigides a facilitar la inserció sociolaboral i l'adaptació al lloc de treball d'usuaris per a afavorir el pas a la fase  de seguiment i/o manteniment en el context d'un lloc de treball.</t>
  </si>
  <si>
    <t>Col·laborar en la determinació del procés de transició a la fase de seguiment i/o manteniment dels usuaris en col·laboració amb l'equip.</t>
  </si>
  <si>
    <t>Reconèixer les condicions que afavoreixen el manteniment de l'ocupació durant les intervencions de seguiment amb l'empresa, l'usuari i el seu entorn personal.</t>
  </si>
  <si>
    <t>Desenvolupar amb el responsable corresponent, el procés d'atenció i gestió de les trucades entrants en un servei de teleassistència.</t>
  </si>
  <si>
    <t>Desenvolupar amb el responsable corresponent, el procés d'emissió i gestió de les trucades sortints aplicant les tècniques necessàries que garanteixin la prestació del servei de tele-assistència.</t>
  </si>
  <si>
    <t>Manejar amb el responsable corresponent les eines, les tècniques i habilitats psicosocials que permetin la comunicació amb la persona usuària i la gestió de les demandes en un servei de teleassistència.</t>
  </si>
  <si>
    <t>Acompanyar en les activitats d'anàlisi de la població objecte d'intervenció i transmissió de la informació obtinguda.</t>
  </si>
  <si>
    <t>Col·laborar en les actuacions associades a la gestió de conflictes en la comunitat a través de la cultura de la mediació.</t>
  </si>
  <si>
    <t>Col·laborar en un procés d'avaluació respecte al servei o programa de mediació.</t>
  </si>
  <si>
    <t>Col·laborar en la incorporació de la perspectiva de gènere en un projecte d'intervenció que s'estigui duent a terme des de l'entitat.</t>
  </si>
  <si>
    <t>Participar en l'elaboració de propostes de promoció de la igualtat entre dones i homes en projectes que s'estiguin duent a terme a l'entitat.</t>
  </si>
  <si>
    <t>Col·laborar en l'elaboració d'un protocol d'actuació en cas de detectar situacions de discriminació o de desigualtat entre dones i homes, contextualitzant-lo en el territori on s'intervé.</t>
  </si>
  <si>
    <t>Realitzar la neteja del mobiliari i  objectes d'un domicili particular.</t>
  </si>
  <si>
    <t>Efectuar l'emmagatzematge i la conservació d'aliments i productes de la llar.</t>
  </si>
  <si>
    <t>Realitzar les operacions d'elaboració i preparació d'un menú en funció de les característiques i necessitats dels comensals.</t>
  </si>
  <si>
    <t>Realitzar la neteja, cosit i planxada de roba.</t>
  </si>
  <si>
    <t>Realitzar la preparació de llits.</t>
  </si>
  <si>
    <t>Tèxtil, confecció i pell</t>
  </si>
  <si>
    <t>Realitzar la recepció i emmagatzematge de les matèries primeres i dels articles per a reparar,  d'acord amb els criteris i les instruccions prefixades.</t>
  </si>
  <si>
    <t>Preparar els materials, eines, màquines i equips necessaris per a la reparació d'articles de marroquineria i sabateria, actuant sota les normes de seguretat.</t>
  </si>
  <si>
    <t>Efectuar les operacions de reparació de calçat i/o marroquineria, preparant i operant els equips, realitzant els autocontrols de qualitat establerts per l'empresa.</t>
  </si>
  <si>
    <t>Participar en l'atenció a clients en els serveis d'arranjaments i adaptacions d'articles en tèxtil i pell.</t>
  </si>
  <si>
    <t>Preparar els materials, eines, màquines i equips de confecció necessaris per a arranjaments  i adaptacions d'articles en tèxtil i pell i actuant d'acord amb les normes de seguretat.</t>
  </si>
  <si>
    <t>Realitzar arranjaments, adaptacions o personalitzacions d'articles en tèxtil i pell, a partir de la documentació tècnica, utilitzant les eines i màquines necessàries i en condicions de seguretat.</t>
  </si>
  <si>
    <t>Realitzar la recepció i emmagatzematge de les matèries primeres i dels articles per a reparar i/o elaborar els articles a fabricar d'acord amb les normes establertes.</t>
  </si>
  <si>
    <t>Preparar els materials, eines, màquines i equips necessaris per a la reparació i realització d'articles de guarnicioneria actuant d'acord amb normes de seguretat.</t>
  </si>
  <si>
    <t>Efectuar les operacions de reparació d'articles de guarnicioneria, preparant i operant els equips, realitzant els autocontrols de qualitat establerts per l'empresa.</t>
  </si>
  <si>
    <t>Col·laborar en la fabricació d'articles de guarnicioneria i realitzar de forma autònoma la fabricació d'elements senzills, preparant i operant els equips, realitzant els autocontrols de qualitat establerts per l'empresa.</t>
  </si>
  <si>
    <t>Reconèixer els diferents tipus de pell i classificar-los segons normativa de l'empresa.</t>
  </si>
  <si>
    <t>Participar en el procés de adobs de l'empresa segons la seva normativa vigent.</t>
  </si>
  <si>
    <t>Manipular càrregues i/o conduir carretons de forma segura, efectuant operacions convencionals de càrrega, transport de materials o productes, seguint instruccions i sota la supervisió del responsable.</t>
  </si>
  <si>
    <t>Realitzar processos d'entapissat de mobiliari, segons els requeriments de la comanda i amb la qualitat prevista.</t>
  </si>
  <si>
    <t>Realitzar processos d'entelat de parets i sostres i/o entapissat de panells murals segons els requeriments de la comanda i amb la qualitat prevista.</t>
  </si>
  <si>
    <t>Realitzar l'ajustament i regulació de les diferents màquines, equips, estris i eines de tall, assemblatge i acabat utilitzats en l'empresa.</t>
  </si>
  <si>
    <t>Realitzar el procés de tall per diferents procediments, en funció de l'article que s'ha d'obtenir.</t>
  </si>
  <si>
    <t>Preparar i assemblar, a mà i/o  màquina, els diversos articles de decoració que fabriqui l'empresa.</t>
  </si>
  <si>
    <t>Executar el procés d'acabat i presentació final dels productes que es fabriquen a l'empresa.</t>
  </si>
  <si>
    <t>Realitzar l'emmagatzematge de les matèries primeres, i la preparació de lots previ al tractament d'ennobliment tèxtil d'acord amb els procediments i les normes de qualitat de l'empresa.</t>
  </si>
  <si>
    <t>Realitzar operacions de neteja de les màquines d'ennobliment tèxtil, utilitzant els equips i materials necessaris, d'acord amb el procés previst i a les normes de seguretat.</t>
  </si>
  <si>
    <t>Realitzar operacions sobre les màquines utilitzades en el procés d'ennobliment tèxtil.</t>
  </si>
  <si>
    <t>Manipular càrregues i/o conduir carretons de forma segura, efectuant operacions convencionals de càrrega, transport i descàrrega de materials o productes, seguint instruccions i sota la supervisió del responsable.</t>
  </si>
  <si>
    <t>Manipular càrregues i operar ponts-grua i polipasts de forma segura,  realitzant operacions convencionals de càrrega de materials o productes, seguint instruccions i sota la supervisió del responsable.</t>
  </si>
  <si>
    <t>Col·laborar en la presentació, conservació, manipulació i condicionament de matèries tèxtils d'acord amb els procediments i amb la normativa aplicada per l'empresa.</t>
  </si>
  <si>
    <t>Participar en el procés productiu de l'empresa manipulant amb seguretat la maquinària.</t>
  </si>
  <si>
    <t>Manipular càrregues i/o conduir carretons de forma segura, efectuant operacions convencionals de càrrega i descàrrega de  materials o productes, seguint instruccions i sota la supervisió del responsable.</t>
  </si>
  <si>
    <t>Transport i manteniment de vehicles</t>
  </si>
  <si>
    <t>Participar en els processos d'atenció al client, acompanyant a l'encarregat.</t>
  </si>
  <si>
    <t>Participar en la gestió del magatzem, comandes de peces i materials consumibles.</t>
  </si>
  <si>
    <t>Realitzar la recepció i entrega del vehicle amb tracte directe amb el client, sota la supervisió de l'assessor  comercial o recepcionista.</t>
  </si>
  <si>
    <t>Col·laborar en la diagnosis  d'avaries de vehicles en circumstàncies reals amb el cap de taller o l'especialista de l'àrea en qüestió.</t>
  </si>
  <si>
    <t>Elaborar plans de manteniment de parcs mòbils de vehicles i optimitzar els existents, aprofitant al màxim els recursos existents en l'empresa i les càrregues de feina, amb la supervisió del cap de taller.</t>
  </si>
  <si>
    <t>Supervisar tot el procés de reparació del vehicle i verificar el resultat obtingut reportant qualsevol incidència o anomalia al cap de taller.</t>
  </si>
  <si>
    <t>Gestionar els recanvis en col·laboració amb el cap de recanvis.</t>
  </si>
  <si>
    <t>Participar en els processos d'atenció al client, acompanyant l'encarregat.</t>
  </si>
  <si>
    <t>Participar en la gestió de magatzem, comandes de peces i productes consumibles.</t>
  </si>
  <si>
    <t>Participar en el diagnòstic i reparació d'avaries elèctriques i electròniques de vehicles en una situació real.</t>
  </si>
  <si>
    <t>Mantenir les eines i estris disponibles en el centre de treball, conforme als requisits tècnics.</t>
  </si>
  <si>
    <t>Realitzar les reparacions ordenades pel responsable de taller, seguint les normes i instruccions establertes en el centre de treball.</t>
  </si>
  <si>
    <t>Documentar les reparacions efectuades.</t>
  </si>
  <si>
    <t>Gestionar el magatzem, comandes de peces i productes consumibles.</t>
  </si>
  <si>
    <t>Diagnosticar i reparar avaries de vehicles en una situació real.</t>
  </si>
  <si>
    <t>Col·laborar en els processos de treball de l'empresa, seguint les normes i instruccions establertes en el centre de treball.</t>
  </si>
  <si>
    <t>Reparar els motors i els seus sistemes auxiliars, en una situació real de treball.</t>
  </si>
  <si>
    <t>Participar en la gestió del magatzem, comandes de peces i productes consumibles.</t>
  </si>
  <si>
    <t>Participar en els processos de recepció i entrega del vehicle.</t>
  </si>
  <si>
    <t>Col·laborar en la gestió del magatzem, comandes de peces i productes consumibles.</t>
  </si>
  <si>
    <t>Col·laborar en el pla de manteniment preventiu bàsic, seguint les instruccions del manual tècnic  del vehicle i les instruccions escrites de l'empresa.</t>
  </si>
  <si>
    <t>Diagnosticar les possibles disfuncions o anomalies del vehicle i equips auxiliars observant els indicadors testimoni i el comportament mecànic del vehicle.</t>
  </si>
  <si>
    <t>Col·laborar en la reparació del vehicle esmenant les deficiències mecàniques detectades, respectant en tot moment les mesures de prevenció i salut laboral, així com la normativa referent al compliment de les normes medi ambientals.</t>
  </si>
  <si>
    <t>Participar en les tasques de conducció del vehicle circulant de forma segura respectant les normes, senyals i legislació vigent en matèria de trànsit i transport.</t>
  </si>
  <si>
    <t>Atendre i  tramitar les possibles queixes o incidències seguint el procediment establert per l'empresa adoptant una actitud positiva.</t>
  </si>
  <si>
    <t>Col·laborar en el pla de manteniment preventiu bàsic, segons les instruccions del manual tècnic del vehicle i les instruccions escrites de l'empresa.</t>
  </si>
  <si>
    <t>Col·laborar en la reparació del vehicle esmenant les deficiències mecàniques detectades, respectant en tot moment les mesures de prevenció i salut laboral, així com la normativa referent al compliment de les normes mediambientals.</t>
  </si>
  <si>
    <t>Atendre i tramitar les possibles queixes o incidències seguint el procediment establert per l'empresa adoptant una actitud positiva.</t>
  </si>
  <si>
    <t>Realitzar el pla de càrrega/descàrrega i estiba/desestiba seguint els procediments designats per l'empresa de transport, respectant en tot moment les normes de seguretat i salut laboral i mediambiental.</t>
  </si>
  <si>
    <t>Desmuntar i muntar elements mecànics i elèctrics, d'acord amb les especificacions tècniques del fabricant.</t>
  </si>
  <si>
    <t>Realitzar la substitució i reparació de llunes enganxades, calçades i laminades.</t>
  </si>
  <si>
    <t>Reparar elements de material plàstic o compost.</t>
  </si>
  <si>
    <t>Analitzar les propietats mecàniques dels materials i identificar les tècniques de soldadura mes apropiats.</t>
  </si>
  <si>
    <t>Col·laborar en reparacions de deformacions en la part davantera, central i posterior.</t>
  </si>
  <si>
    <t>Identificar els processos de transformació de peces o zones de la carrosseria.</t>
  </si>
  <si>
    <t>Realitzar la preparació i igualació de superfícies.</t>
  </si>
  <si>
    <t>Efectuar  l'embelliment de superfícies.</t>
  </si>
  <si>
    <t>Efectuar la personalització de superfícies.</t>
  </si>
  <si>
    <t>Realitzar les tasques de recondicionament i preentrega.</t>
  </si>
  <si>
    <t>Determinar els processos que intervenen en la reparació d'estructures de vehicles elements metàl·lics i d'alumini.</t>
  </si>
  <si>
    <t>Programar i realitzar els processos de preparació, igualació i embelliment de superfícies i control de qualitat dels treballs realitzats.</t>
  </si>
  <si>
    <t>Realitzar el seguiment dels processos de manteniment de vehicles elaborant-ne la planificació o optimitzant els existents.</t>
  </si>
  <si>
    <t>Realitzar operacions de servei i mecàniques que requereix l'aeronau manejant amb destresa les màquines o equips necessaris i aplicant els procediments establerts.</t>
  </si>
  <si>
    <t>Realitzar operacions de servei i mecànics en l'interior de l'aeronau aplicant els procediments establerts.</t>
  </si>
  <si>
    <t>Participar en la preparació de l'embarcació per a procedir a executar les tasques de manteniment previstos.</t>
  </si>
  <si>
    <t>Realitzar operacions bàsiques de manteniment i conservació dels diferents equips de les embarcacions d'esbarjo.</t>
  </si>
  <si>
    <t>Vidre i ceràmica</t>
  </si>
  <si>
    <t>Participar en les operacions de recepció i descàrrega de les matèries primeres per a la preparació de productes ceràmics, d'acord amb les instruccions de treball i respectant els requisits mediambientals establerts.</t>
  </si>
  <si>
    <t>Participar en les operacions de preparació de pastes ceràmiques utilitzant correctament les màquines, equips, eines i materials.</t>
  </si>
  <si>
    <t>Participar en les operacions de preparació d'esmalts, frites i pigments ceràmics utilitzant correctament les màquines, equips i materials.</t>
  </si>
  <si>
    <t>Participar en les operacions de fabricació de productes ceràmics a partir de pastes i esmalts ceràmics prèviament preparats utilitzant correctament les màquines, equips, eines i materials.</t>
  </si>
  <si>
    <t>Participar en les operacions d'acabat i embalatge de productes ceràmics cuits utilitzant correctament les màquines, equips, eines i materials.</t>
  </si>
  <si>
    <t>Participar en els processos de fabricació de frites ceràmiques utilitzant correctament les màquines, equips, eines i materials.</t>
  </si>
  <si>
    <t>Participar en els processos de fabricació de pigments ceràmics utilitzant correctament les màquines, equips, eines i materials.</t>
  </si>
  <si>
    <t>Participar en els processos de fabricació de granilles, esmalts atomitzats i pèl·lets, utilitzant correctament les màquines, equips, eines i materials.</t>
  </si>
  <si>
    <t>Participar en els processos de fabricació  d'engalbes i esmalts en sec, utilitzant correctament les màquines, equips, eines i materials.</t>
  </si>
  <si>
    <t>Participar en els processos de fabricació d'engalbes, esmalts en humit i tintes vitrificables.</t>
  </si>
  <si>
    <t>Participar en l'organització dels processos de fabricació de frites, pigments i esmalts ceràmics.</t>
  </si>
  <si>
    <t>Participar en l'anàlisi dels medis necessaris per a la fabricació de frites, pigments i esmalts ceràmics.</t>
  </si>
  <si>
    <t>Col·laborar en les tècniques i procediments de control de matèries primeres, frites, pigments i esmalts ceràmics.</t>
  </si>
  <si>
    <t>Ajudar en l'anàlisi de mètodes per al control de la producció i dels mitjans de fabricació en indústries de fabricació de frites, pigments i esmalts ceràmics.</t>
  </si>
  <si>
    <t>Participar en les operacions de reparació, descàrrega i emmagatzematge de les matèries primeres per a l'elaboració de productes ceràmics, segons les instruccions de treball i respectant els requisits mediambientals establerts.</t>
  </si>
  <si>
    <t>Participar en les operacions d'esmaltatge i decoració manual o semiautomàtica de productes ceràmics.</t>
  </si>
  <si>
    <t>Participar en les operacions de càrrega i descàrrega de forns.</t>
  </si>
  <si>
    <t>Analitzar defectes relacionats amb les operacions de fabricació manual o semiautomàtica de productes ceràmics.</t>
  </si>
  <si>
    <t>Aplicar la normativa de seguretat, salut laboral i mediambiental en els processos d'elaboració manual o semiautomàtica de productes ceràmics.</t>
  </si>
  <si>
    <t>Participar en l'organització dels treballs de fabricació de pastes ceràmiques o de productes ceràmics conformats.</t>
  </si>
  <si>
    <t>Participar en les operacions de preparació i condicionament de pastes ceràmiques utilitzant correctament les màquines, equips, eines i materials.</t>
  </si>
  <si>
    <t>Participar en les operacions de conformat de productes ceràmics.</t>
  </si>
  <si>
    <t>Participar en les operacions d'assecament de productes ceràmics.</t>
  </si>
  <si>
    <t>Participar en les operacions de preparació d'esmalts i tintes utilitzant correctament les màquines, equips, eines i materials.</t>
  </si>
  <si>
    <t>Participar en les operacions d'esmaltatge i decoració de productes ceràmics.</t>
  </si>
  <si>
    <t>Participar en les operacions de càrrega, cocció i descàrrega de forns.</t>
  </si>
  <si>
    <t>Participar en les operacions de classificació, embalatge i etiquetatge de productes ceràmics.</t>
  </si>
  <si>
    <t>Analitzar defectes relacionats amb les operacions de fabricació de productes ceràmics.</t>
  </si>
  <si>
    <t>Aplicar la normativa de seguretat, salut laboral i mediambiental en els processos d'elaboració de productes ceràmics.</t>
  </si>
  <si>
    <t>Participar en l'organització i realització de proves de desenvolupament de pastes, frites, esmalts i pigments a escala de laboratori o planta pilot aplicant les tècniques i procediments determinats.</t>
  </si>
  <si>
    <t>Participar en la supervisió dels treballs de fabricació de pastes ceràmiques o de productes ceràmics conformats.</t>
  </si>
  <si>
    <t>Realitzar assajos de fiabilitat de pastes i de productes ceràmics conformats.</t>
  </si>
  <si>
    <t>Col·laborar en la preparació i assajos de control d'una composició d'una pasta.</t>
  </si>
  <si>
    <t>Participar en activitats d'assistència tècnica a clients en l'ús de pastes, frites, esmalts i pigments ceràmics.</t>
  </si>
  <si>
    <t>Participar en les operacions de recepció i descàrrega de vidre reciclat, varetes i tubs de vidre per a l'elaboració de productes de vidre, d'acord amb les instruccions de treball i en les condicions de seguretat establertes.</t>
  </si>
  <si>
    <t>Participar en la preparació i assajos de control d'una composició d'una engalba, esmalt o tinta.</t>
  </si>
  <si>
    <t>Participar en la preparació i assajos de control de productes ceràmics conformats.</t>
  </si>
  <si>
    <t>Participar en les operacions de mecanització manual o productes de vidre</t>
  </si>
  <si>
    <t>Participar en la preparació de les màquines i eines i en la realització de les operacions per a  l'elaboració de productes de vidre mitjançant emmotllament manual o semiautomàtic de masses de vidre fos.</t>
  </si>
  <si>
    <t>Participar en la preparació dels equips, les eines i els materials, i en la realització de les operacions per a la producció de productes de vidre mitjançant emmotllament de tubs i varetes de vidre</t>
  </si>
  <si>
    <t>Participar en la preparació dels equips, les eines i els materials, i en la realització de les operacions per l'acabat de productes de vidre obtinguts mitjançant modelat de tubs de vidre</t>
  </si>
  <si>
    <t>Realitzar operacions per al recuit de productes de vidre</t>
  </si>
  <si>
    <t>Participar en l'emmagatzematge de productes de vidre obtinguts mitjançant modelat manual i semiautomàtic.</t>
  </si>
  <si>
    <t>Participar en les operacions de conformat manual o semiautomàtic de productes ceràmics.</t>
  </si>
  <si>
    <t>Participar en les operacions de muntatge, segellat i instal·lació d'envidraments</t>
  </si>
  <si>
    <t>Participar en les operacions de decoració mecànica de productes de vidre</t>
  </si>
  <si>
    <t>Participar en les operacions de transformació de productes de vidre mitjançant aplicacions superficials</t>
  </si>
  <si>
    <t>Participar en les operacions d'elaboració de productes de vidre mitjançant termoformat i fusió</t>
  </si>
  <si>
    <t>Participar en les operacions de muntatge, emmarcar i instal·lació de vidrieres</t>
  </si>
  <si>
    <t>Aplicar la normativa de seguretat, salut laboral i mediambiental en els processos de decoració i modelatge de productes de vidre.</t>
  </si>
  <si>
    <t>Elaborar la informació relativa a un cicle econòmic aplicant-hi adequadament la metodologia comptable i els principis i les normes del Pla General Comptable.</t>
  </si>
  <si>
    <t>Calcular les quotes liquidables dels impostos que graven l'activitat econòmica de l'empresa i elaborar tota la documentació, que correspongui a la seva declaració liquidació, aplicant-hi la normativa mercantil i fiscal vigent.</t>
  </si>
  <si>
    <t>Utilitzar aplicacions informàtiques de facturació, comptabilitat i de gestió fiscal.</t>
  </si>
  <si>
    <t>Manifestar rigor i precisió en l'acompliment d'un lloc de treball, i valorar la importància de l'empresa en el desenvolupament econòmic i social.</t>
  </si>
  <si>
    <t>Analitzar els procediments de control intern d'una empresa.</t>
  </si>
  <si>
    <t>Aplicar els procediments d'auditoria, interpretar i documentar el desenvolupament del treball, i utilitzar l'aplicació informàtica corresponent.</t>
  </si>
  <si>
    <t>Utilitzar les eines de cerca, recuperació i organització de la informació dins del sistema, i en la xarxa –intranet o Internet– de manera precisa i eficient.</t>
  </si>
  <si>
    <t>Utilitzar les funcions de les aplicacions de presentacions gràfiques, presentar documentació i informació en diferents suports i integrar objectes de diferent naturalesa.</t>
  </si>
  <si>
    <t>Utilitzar les funcions de les aplicacions de correu i agenda electrònics en processos tipus de recepció, emissió i registre de la informació.</t>
  </si>
  <si>
    <t>Demostrar habilitats socials i personals amb la finalitat d'integrar-se en un equip de treball.</t>
  </si>
  <si>
    <t>ADGD0110: Assistència en la gestió dels procediments tributaris</t>
  </si>
  <si>
    <t xml:space="preserve"> Utilitzar aplicacions informàtiques de gestió de recursos humans per confeccionar el rebut de salaris, els butlletins de cotització a la Seguretat Social i els documents de liquidacions i ingressos a compte de l'IRPF, amb estricta subjecció a la legalitat vigent.</t>
  </si>
  <si>
    <t>Aplicar habilitats personals i socials en gestions administratives derivades de l'aplicació de la legislació de prevenció de riscos laborals en l’entorn laboral.</t>
  </si>
  <si>
    <t>Aplicar, a la informació rebuda per l'empresa, les tècniques de classificació, codificació, registre, distribució i emmagatzematge de la informació rebuda o generada, atenent les instruccions rebudes i aplicant la normativa vigent quant a la qualitat i ús dels arxius.</t>
  </si>
  <si>
    <t>Reconèixer els procediments de gestió documental establerts per l'empresa i considerar els sistemes de representació de fluxos per garantir la traçabilitat, vigència i unicitat de la documentació i informació generada.</t>
  </si>
  <si>
    <t>Cercar, recuperar i organitzar la informació, utilitzant les eines proporcionades pel sistema operatiu.</t>
  </si>
  <si>
    <t>Realitzar presentacions gràfiques utilitzant informació i documentació que contenen diferents suports informàtics.</t>
  </si>
  <si>
    <t>Emprar les funcions de correu i agenda electrònics, per a la recepció, emissió i registre d'informació, i respectar les normes de seguretat i protecció de dades.</t>
  </si>
  <si>
    <t>ADGD0210: Creació i gestió de microempreses</t>
  </si>
  <si>
    <t>ADGD0308: Activitats de gestió administrativa</t>
  </si>
  <si>
    <t>Administrar i gestionar amb autonomia les comunicacions de la direcció.</t>
  </si>
  <si>
    <t>Gestionar de forma proactiva activitats d'assistència a la direcció en matèria d'organització.</t>
  </si>
  <si>
    <t>Elaborar documentació i presentacions professionals en diferents formats.</t>
  </si>
  <si>
    <t>Comunicar-se en anglès, amb un nivell d'usuària o usuari competent, en les activitats d'assistència a la direcció.</t>
  </si>
  <si>
    <t>Comunicar-se en una llengua estrangera diferent de l'anglès, amb un nivell d'usuari o usuària independent, en les activitats d'assistència a la direcció.</t>
  </si>
  <si>
    <t>Aplicar tècniques de comunicació oral, presencial o telemàtica, per transmetre informació d'acord amb els usos i costums socioprofessionals habituals de l'organització i interlocutors tipus. Aplicar tècniques de comunicació escrita en la redacció i l’emplenament d'informació i documentació, oficial o privada, mitjançant la utilització de mitjans ofimàtics i electrònics.</t>
  </si>
  <si>
    <t>Aplicar les tècniques de registre i distribució de la informació i documentació, que en facilitin  l’accés, la seguretat i confidencialitat.</t>
  </si>
  <si>
    <t>Aplicar les tècniques de comunicació comercial en les operacions de compravenda, a través dels diferents canals de comercialització, tenint en compte criteris de qualitat de servei d'atenció al client. Efectuar els processos de recollida, canalització i/o resolució de reclamacions i seguiment de clients en els serveis postvenda.</t>
  </si>
  <si>
    <t>Aplicar mètodes de control d'existències i principals sistemes de gestió de magatzem en funció de la tipologia dels productes i/o serveis, de l'activitat empresarial, de manera convencional i informàtica.</t>
  </si>
  <si>
    <t>Enregistrar dades de documents o de taules aplicant tècniques mecanogràfiques en un teclat, amb precisió, velocitat i qualitat d'escriptura al tacte a través d'aplicacions informàtiques específiques que permetin la integració i cooperació en grups, per contribuir a crear un clima de treball productiu i un treball de qualitat, d'acord amb una ètica personal i professional definida.</t>
  </si>
  <si>
    <t>Arxivar, cercar, recuperar i organitzar la informació, de manera convencional i informàtica, segons els procediments establerts per l'organització.</t>
  </si>
  <si>
    <t>Comunicar-se en una llengua estrangera, amb un nivell d'usuari independent, en les activitats d'activitats administratives de recepció i relació amb el client, i emplenar i interpretar la documentació corresponent.</t>
  </si>
  <si>
    <t>ADGG0308: Assistència documental i de gestió en despatxos i oficines</t>
  </si>
  <si>
    <t>ADGG0408: Operacions auxiliars de serveis administratius i generals</t>
  </si>
  <si>
    <t>ADGG0508: Operacions auxiliars d'enregistrament i tractament de dades i documents</t>
  </si>
  <si>
    <t>Analitzar la informació comptable mitjançant l'ús de tècniques d'anàlisi econòmic, financer i patrimonial i la interpretació de manuals de procediment d'organitzacions tipus.</t>
  </si>
  <si>
    <t>Confeccionar els estats financers previsionals a partir del pressupost mestre i d'acord amb manuals de procediments tipus.</t>
  </si>
  <si>
    <t>Analitzar les desviacions produïdes en l'execució del pressupost mestre mitjançant la seva comparació amb les ràtios i índexs de control de referència i detectar les seves mesures correctores.</t>
  </si>
  <si>
    <t>Realitzar la gestió de la informació comptable, financera i pressupostària, correctament, així com la seva anàlisi precisa, mitjançant la utilització d'aplicacions informàtiques.</t>
  </si>
  <si>
    <t>Analitzar els procediments administratius relatius als productes i serveis financers per a la contractació d'aquests productes i serveis i identificar la documentació requerida i la legislació aplicable.</t>
  </si>
  <si>
    <t>Analitzar les característiques dels actius financers i els procediments d'emissió, contractació, amortització i/o liquidació d'aquests actius i realitzar els càlculs generats.</t>
  </si>
  <si>
    <t>Realitzar càlculs financers a través de la utilització d'aplicacions informàtiques específiques.</t>
  </si>
  <si>
    <t>Determinar la documentació corresponent als diferents instruments de cobrament i pagament convencionals i telemàtics emplenant-la de manera correcta.</t>
  </si>
  <si>
    <t>Realitzar previsions de tresoreria establint la relació adequada entre els fluxos de cobrament i pagament.</t>
  </si>
  <si>
    <t>Aplicar programes informàtics específics de gestió de tresoreria per realitzar càlculs i informes.</t>
  </si>
  <si>
    <t>ADGN0208: Comercialització i administració de productes i serveis financers</t>
  </si>
  <si>
    <t>AFDA0109: Guia per itineraris amb bicicleta</t>
  </si>
  <si>
    <t>Col·laborar en l'obtenció, anàlisi, tractament, processament i arxiu de la informació necessària per a la realització d'activitats de conducció en bicicleta.</t>
  </si>
  <si>
    <t>Cooperar en l'elaboració d'itineraris per recórrer en bicicleta.</t>
  </si>
  <si>
    <t>Participar en la dinamització de diferents tipus d'activitats recreatives i de sensibilització i coneixement de l'entorn i aplicar adequadament la metodologia recreativa per adequar-se als diferents objectius, característiques, interessos i/o necessitats dels o de les participants i del medi on es desenvolupa.</t>
  </si>
  <si>
    <t>Ajudar al manteniment i reparació de bicicletes i del material necessari per realitzar activitats i mantenir les condicions d'ús previstes pel fabricant.</t>
  </si>
  <si>
    <t>Participar en la selecció i comprovació del bon estat del material i mitjans necessaris, segons els diferents tipus d'usuàries i usuaris, característiques d'activitats i objectius.</t>
  </si>
  <si>
    <t>Cooperar en la determinació del domini tècnic dels clients i clientes, identificant el seu nivell de competència en la utilització de les tècniques bàsiques de progressió per itineraris en bicicleta.</t>
  </si>
  <si>
    <t>Participar de forma eficaç i motivadora en la comunicació amb el grup d'usuaris i usuàries de bicicleta.</t>
  </si>
  <si>
    <t>Ajudar a guiar el grup d'usuàries i usuaris en funció de les seves característiques, les condicions del medi, el programa establert i els recursos disponibles.</t>
  </si>
  <si>
    <t>Cooperar en la realització de les maniobres de socors i rescat quan no es pugui rebre ajuda exterior professional ràpida en funció de les condicions del medi i els recursos disponibles.</t>
  </si>
  <si>
    <t>Ajudar a aplicar tècniques de valoració inicial segons el protocol establert i accedir a la persona accidentada de forma oportuna i generar un entorn segur.</t>
  </si>
  <si>
    <t>Identificar els primers auxilis que s'han de prestar per a les lesions o patologies més freqüents i col·laborar en l'aplicació de les tècniques de primers auxilis segons els protocols establerts.</t>
  </si>
  <si>
    <t>Ajudar a aplicar mètodes de mobilització i immobilització que permetin l'evacuació de la persona accidentada si fos necessari.</t>
  </si>
  <si>
    <t>Observar l'aplicació de tècniques de suport psicològic a la persona accidentada i els familiars.</t>
  </si>
  <si>
    <t>Observar l'aplicació de tècniques d'autocontrol davant de situacions d'estrès.</t>
  </si>
  <si>
    <t>AFDA0110: Condicionament físic en grup amb suport musical</t>
  </si>
  <si>
    <t>AFDA0111: Fitness aquàtic i hidrocinèsia</t>
  </si>
  <si>
    <t>Analitzar, assistir i aplicar la bateria de proves, tests i qüestionaris utilitzats per l'entitat per a la determinació de la condició física, biològica i motivacional del client-usuari.</t>
  </si>
  <si>
    <t>Analitzar i registrar els resultats obtinguts en una bateria de test, proves i qüestionaris de determinació de la condició física, biològica i motivacional del client-usuari i redactar l'informe corresponent per a l'elaboració posterior del programa al client-usuari objecte de dita valoració incial.</t>
  </si>
  <si>
    <t>Recolzar i col·laborar en el disseny de la programació específica de les activitats de fitness aquàtic i/o protocols d'hidrocinèsia vinculada a la programació general de l'entitat.</t>
  </si>
  <si>
    <t>Recolzar i col·laborar en el disseny de coreografies i de progressions coreogràfiques pròpies del fitness aquàtic i interpretar i reproduir de forma pràctica diferents coreografies donades que es trobin enregistrades en suport audiovisual o escrit, discriminant la seva estructura.</t>
  </si>
  <si>
    <t>Col·laborar i, si escau, elaborar programes de fitness aquàtic i protocols d'hidrocinèsia, reflectint la metodologia d'aplicació, la progressió de les diferents fases de desenvolupament i la periodicitat amb què seran avaluats.</t>
  </si>
  <si>
    <t>Dirigir i dinamitzar activitats de fitness aquàtic i/o protocols d'hidrocinèsia.</t>
  </si>
  <si>
    <t>Proposar hàbits, pràctiques i mesures complementàries als programes fitness aquàtic i/o protocols d'hidrocinèsia específics prioritzant la seva repercussió directa sobre la salut i qualitat de vida.</t>
  </si>
  <si>
    <t>Avaluar els processos de la programació general i específica d'activitats de fitness aquàtic i/o protocols de hidrocinèsia.</t>
  </si>
  <si>
    <t>Identificar els primers auxilis necessaris per atendre situacions de lesions o patologies més freqüents i col·laborar en la seva aplicació conforme als protocols establerts.</t>
  </si>
  <si>
    <t>AFDA0209: Guia per itineraris eqüestres en medi natural</t>
  </si>
  <si>
    <t>AFDA0210: Condicionament físic en sala d'entrenament polivalent</t>
  </si>
  <si>
    <t>AFDA0211: Animació físic-esportiva i recreativa</t>
  </si>
  <si>
    <t>Col·laborar en l'elaboració de projectes d'animació físic-esportiva i recreativa vinculada a la programació general de l'entitat.</t>
  </si>
  <si>
    <t>Elaborar i/o adaptar programes d'animació físic-esportiva i recreativa a diferents tipus de grups, reflectint la metodologia d'aplicació i els criteris per a la selecció d'activitats, tallers i esdeveniments.</t>
  </si>
  <si>
    <t>Analitzar les instal·lacions dins de l'entitat de referència i aplicar el manteniment necessari de l'equipament i materials específics que s'utilitzen en l'animació amb activitatss físic-esportives i recreatives.</t>
  </si>
  <si>
    <t>Aplicar tècniques de comunicació i atenció al client.</t>
  </si>
  <si>
    <t>Col·laborar en l'aplicació de tècniques d'expressió, representació, escenogràfiques i decoració en diferents tipus de vetllades i espectacles.</t>
  </si>
  <si>
    <t>Realitzar els tallers i activitats culturals en el marc d'establiments d'activitats turístiques i recreatives.</t>
  </si>
  <si>
    <t>Col·laborar en la direcció i dinamització d'esdeveniments i sessions d'animació amb activitats físic-esportives i recreatives, descrivint i demostrant eficàcia en les estratègies de motivació dels clients i un ús correcte de materials i equipament, tenint en compte el tipus d'usuari, les seves expectatives, edat i nacionalitat.</t>
  </si>
  <si>
    <t>Col·laborar en la realització de les accions necessàries per al muntatge, preparació i desenvolupament d'activitats de vetllades i espectacles en el marc de projectes d'animació.</t>
  </si>
  <si>
    <t>Col·laborar en l'aplicació de tècniques i mètodes d'avaluació de les activitats d'animació, esdeveniments, vetllades i espectacles per a la posterior proposta de millora del programa d'animació.</t>
  </si>
  <si>
    <t>AFDA0310: Activitats de natació</t>
  </si>
  <si>
    <t>AFDA0311: Instrucció en ioga</t>
  </si>
  <si>
    <t>Analitzar, assistir i aplicar les proves, tests i qüestionaris utilitzats pel centre o entitat per a la determinació de la condició física i biològica, la motivació i interès, l'habilitat en l'execució de tècniques de ioga i el grau d'autonomia dels diferents practicants.</t>
  </si>
  <si>
    <t>Comprovar i, si escau, completar l'obtenció, integració i processat dels diferents tipus d'informació amb què s'elabora l'anàlisi diagnòstica de què es parteix per elaborar la programació d'instrucció en ioga de referència, proposant, si escau, alternatives en dita anàlisi diagnòstica davant les possibles mancances detectades.</t>
  </si>
  <si>
    <t>Ajudar i col·laborar en la programació d'activitats de ioga per a diferents tipus de practicants a partir dels objectius i estratègies metodològiques establertes en la instrucció de ioga.</t>
  </si>
  <si>
    <t>Col·laborar en la impartició i dinamització de sessions de ioga demostrant i descrivint les diferents tècniques que la componen i l'ús correcte dels materials de suport establerts.</t>
  </si>
  <si>
    <t>Analitzar i assistir en el procés d'avaluació d'instrucció en ioga per a diferent tipus de practicants.</t>
  </si>
  <si>
    <t>Identificar els primers auxilis necessaris per atendre situacions de lesions o patologies més freqüents i col·laborar en  la seva aplicació conforme als protocols establerts.</t>
  </si>
  <si>
    <t>AFDA0411: Animació físic-esportiva i recreativa per a persones amb discapacitat</t>
  </si>
  <si>
    <t>Analitzar i adaptar els programes d'animació físic-esportiva i recreativa a usuaris amb discapacitat intel·lectual, reflectint la metodologia d'aplicació i els criteris per a la selecció d'activitats, jocs i esports amb i sense adaptacions.</t>
  </si>
  <si>
    <t>Col·laborar en la direcció, dinamització i organització d'esdeveniments, activitats i jocs d'animació físic-esportiva i recreativa per a persones amb discapacitat intel·lectual.</t>
  </si>
  <si>
    <t>Analitzar i adaptar els programes d'animació físic-esportiva i recreativa a usuaris amb discapacitat física, reflectint la metodologia d'aplicació i els criteris per a la selecció d'activitats, jocs i esports adaptats i específics.</t>
  </si>
  <si>
    <t>Col·laborar en la direcció, dinamització i organització d'esdeveniments, activitats i jocs d'animació físic-esportiva i recreativa per a persones amb discapacitat física.</t>
  </si>
  <si>
    <t>Analitzar i adaptar els programes d'animació físic-esportiva i recreativa a usuaris amb discapacitat visual, reflectint la metodologia d'aplicació i els criteris per a la selecció d'activitats, jocs i esports adaptats i específics.</t>
  </si>
  <si>
    <t>Col·laborar en la direcció, dinamització i organització d'esdeveniments, activitats i jocs d'animació físic-esportiva i recreativa per a persones amb discapacitat visual.</t>
  </si>
  <si>
    <t>AFDP0109: Socorrisme en instal·lacions aquàtiques</t>
  </si>
  <si>
    <t>AFDP0111: Abalisament de pistes, senyalització i socorrisme en espais esquiables</t>
  </si>
  <si>
    <t>Supervisar, condicionar i vigilar el domini esquiable per prevenir accidents i les situacions de risc que puguin produir-se.</t>
  </si>
  <si>
    <t>Activar i coordinar els protocols d'intervenció en situacions d'emergència o accidents esdevinguts en l'estació d'esquí o el seu domini esquiable i efectuar el seguiment de les diferents accions i intervencions que calguin per esmenar-les, amb l'elaboració posterior de l'informe corresponent en què es recullin totes les accions que hagin tingut lloc i la valoració de l'actuació dels diferents equips que hagin intervingut.</t>
  </si>
  <si>
    <t>Rescatar accidentats en espais esquiables, en transports per cable i en allaus.</t>
  </si>
  <si>
    <t>Identificar els primers auxilis necessaris  per atendre situacions de lesions o patologies més freqüents i col·laborar en la seva aplicació conforme als protocols establerts.</t>
  </si>
  <si>
    <t>AFDP0209: Socorrisme en espais aquàtics naturals</t>
  </si>
  <si>
    <t>AFDP0211: Coordinació de serveis de socorrisme en instal·lacions i espais naturals aquàtics</t>
  </si>
  <si>
    <t>Analitzar la tipologia i característiques de l'espai aquàtic i comprovar l'estimació realitzada sobre les necessitats de dotació de recursos humans i materials, proposant, si cal, alternatives per ajustar la gestió del servei de socorrisme a l'especificitat de l'espai aquàtic analitzat.</t>
  </si>
  <si>
    <t>Col·laborar en el disseny de plans i protocols d'intervenció preventius, de rescat i d'evacuació per atendre les situacions d'emergència que puguin produir-se en l'espai aquàtic.</t>
  </si>
  <si>
    <t>Ajudar i assistir en l'elaboració de models de comportament dels professionals de l'equip de socorrisme per a la seva autoprotecció i la prevenció de riscos laborals.</t>
  </si>
  <si>
    <t>Col·laborar en la supervisió de les instal·lacions i dels recursos humans i materials per garantir el compliment dels plans, programes i protocols de seguretat i socorrisme.</t>
  </si>
  <si>
    <t>Ajudar i assistir en la informació i formació dels components de l'equip de socorrisme per assegurar una estructura i organització eficaces en la prevenció , en la vigilància i en la intervenció davant possibles accidents i situacions d'emergència en l'espai aquàtic.</t>
  </si>
  <si>
    <t>Analitzar i dur a terme el procés d'avaluació del servei de socorrisme en l'espai aquàtic per aconseguir dades i corregir possibles errades.</t>
  </si>
  <si>
    <t>Col·laborar en la direcció, dinamització i organització d'un pla de preparació i simulacres per a garantir la competència dels professionals de l'equip de socorrisme en l'espai aquàtic.</t>
  </si>
  <si>
    <t>Col·laborar en la direcció i coordinació d'activitats del servei de socorrisme complementàries, en temes mediambientals, en atenció a persones en situació de discapacitat i en les relacionades amb els mitjans de comunicació.</t>
  </si>
  <si>
    <t>Ajudar en la direcció de les intervencions de l'equip de socorrisme durant els accidents i situacions d'emergència, i assistir a la seva coordinació amb el servei 112 i altres entitats relacionades amb emergències i seguretat.</t>
  </si>
  <si>
    <t>AGAC0108: Cultius herbacis</t>
  </si>
  <si>
    <t>Recol·lectar els productes dels cultius herbacis tenint en compte les normes de qualitat, traçabilitat i seguretat alimentàries.</t>
  </si>
  <si>
    <t>Transportar i realitzar l'emmagatzematge dels productes i subproductes correctament i utilitzar els equips i instal·lacions apropiats.</t>
  </si>
  <si>
    <t>Descriure els mètodes de control i prevenció de plagues, malalties i fisiopaties en una explotació d’arbres fruiters i determinar el seu possible ús en cada situació en un cas pràctic, aplicant les mesures de prevenció de riscos laborals i la normativa mediambiental i les bones pràctiques agrícoles.</t>
  </si>
  <si>
    <t>Aplicar els mètodes de collita i emmagatzematge de la fruita realitzant les operacions necessàries, aplicant les mesures de prevenció de riscos laborals, normativa mediambiental i seguretat alimentària.</t>
  </si>
  <si>
    <t>Utilitzar els sistemes de transport i condicionament de la fruita recol·lectada, realitzant els treballs necessaris i aplicant les mesures de prevenció de riscos laborals i normativa mediambiental.</t>
  </si>
  <si>
    <t>Identificar l'estat sanitari de les plantes, terra i instal·lacions per caracteritzar una situació de partida.</t>
  </si>
  <si>
    <t>Seleccionar i aplicar els mètodes de control, prevenció de plagues, malalties i fisiopaties en plantes, terra i instal·lacions adequats a cada situació, i tenir en compte les bones pràctiques agrícoles.</t>
  </si>
  <si>
    <t xml:space="preserve"> Realitzar adequadament les tasques de maneig dels ous fecundats.</t>
  </si>
  <si>
    <t xml:space="preserve">Manejar la incubadora, naixedora i sala d'expedició per maximitzar el nombre de nascuts viables.
</t>
  </si>
  <si>
    <t>Detectar possibles alteracions de la salut de les aus mitjançant l'observació de signes i símptomes de malaltia i aplicar els tractaments curatius prescrits per la veterinària o el veterinari.</t>
  </si>
  <si>
    <t>AGAG0208: Producció cunícula intensiva</t>
  </si>
  <si>
    <t xml:space="preserve"> Manejar els reproductors durant el període de zel i abans del cobriment per obtenir un òptim rendiment de l'explotació. </t>
  </si>
  <si>
    <t>Controlar les actuacions necessàries durant la gestació, el part i l'alletament per aconseguir una descendència nombrosa, sana i vigorosa.</t>
  </si>
  <si>
    <t xml:space="preserve"> Recol·lectar les flors i hortalisses adequadament per mantenir la seva qualitat.</t>
  </si>
  <si>
    <t>Transportar i realitzar l'emmagatzematge, utilitzant els equips apropiats.</t>
  </si>
  <si>
    <t>Seleccionar els mètodes de control i prevenció de plagues, malalties i fisiopaties en plantes, terra i instal·lacions adequats a cada situació, tenint en compte les bones pràctiques agrícoles.</t>
  </si>
  <si>
    <t>AGAJ0108: Activitats auxiliars en floristeria</t>
  </si>
  <si>
    <t xml:space="preserve"> Realitzar la neteja i el manteniment de la zona de treball (taller), maquinària, equips i eines d'una floristeria, utilitzant els mitjans apropiats i aplicant les mesures de prevenció de riscos laborals i protecció mediambiental.</t>
  </si>
  <si>
    <t>Efectuar les operacions de càrrega, descàrrega, recepció, classificació i emmagatzematge de matèries primeres, materials i productes de floristeria, emprant els mitjans adequats i aplicant les mesures de prevenció de riscos laborals i protecció mediambiental.</t>
  </si>
  <si>
    <t>Dur a terme les operacions de condicionament i conservació de flors, verdes de tall i plantes, utilitzant els mitjans apropiats i aplicant les mesures de prevenció de riscos laborals i protecció mediambiental.</t>
  </si>
  <si>
    <t>Etiquetar i col·locar les matèries primeres, materials i productes de floristeria a la sala d'exposició i zona de vendes, emprant els mitjans adequats i aplicant les mesures de prevenció de riscos laborals i protecció mediambiental.</t>
  </si>
  <si>
    <t>Triar i preparar els elements bàsics necessaris per a la confecció de composicions florals i/o de plantes i presentar les dites composicions, utilitzant els mitjans apropiats i aplicant les mesures de prevenció de riscos laborals i protecció mediambiental.</t>
  </si>
  <si>
    <t>Efectuar el muntatge i desmuntatge de decoracions amb flors i/o plantes, emprant les tècniques i mitjans més apropiats i aplicant les mesures de prevenció de riscos laborals i protecció mediambiental.</t>
  </si>
  <si>
    <t>Desenvolupar les tasques necessàries per atendre la sol·licitud de productes i/o serveis bàsics de floristeria per part de la clientela, respectant les normes de protocol i serveis establertes per l'empresa.</t>
  </si>
  <si>
    <t>Realitzar serveis de repartiment de productes de floristeria i dur a terme tasques de manteniment de plantes naturals a domicili, utilitzant els mitjans adequats i aplicant les mesures de prevenció de riscos laborals i protecció mediambiental.</t>
  </si>
  <si>
    <t>AGAJ0109: Gestió i manteniment d'arbres i palmeres ornamentals</t>
  </si>
  <si>
    <t>AGAJ0110: Activitats de floristeria</t>
  </si>
  <si>
    <t>AGAJ0208: Art floral i  gestió de les activitats de floristeria</t>
  </si>
  <si>
    <t>AGAJ0308: Gestió de la instal·lació i manteniment de gespes en camps esportius</t>
  </si>
  <si>
    <t xml:space="preserve"> Realitzar treballs d'agrimensura i anivellament simple operant amb aparells i mitjans topogràfics i utilitzant el mètode més adequat en cada cas.</t>
  </si>
  <si>
    <t>Replantejar sobre el terreny els elements representats en un plànol per a la instal·lació de gespa en un terreny esportiu.</t>
  </si>
  <si>
    <t>Organitzar i controlar l'execució dels treballs necessaris per a la instal·lació de gespa en un terreny esportiu.</t>
  </si>
  <si>
    <t>Organitzar i controlar la realització de les tasques de manteniment o recuperació de la gespa d'un terreny esportiu.</t>
  </si>
  <si>
    <t>Controlar l'estat i funcionament de la maquinària, equips i instal·lacions de jardineria, així com la seva utilització.</t>
  </si>
  <si>
    <t>Organitzar un taller per al manteniment i reparació de la maquinària, equips i instal·lacions de jardineria i coordinar el seu funcionament.</t>
  </si>
  <si>
    <t>Coordinar els recursos humans necessaris per a l'execució de cadascun dels treballs, segons els objectius i el pla de treball previstos.</t>
  </si>
  <si>
    <t xml:space="preserve"> Realitzar la preparació, distribució de racions alimentàries i control de consum.</t>
  </si>
  <si>
    <t>Realitzar les operacions de control de l'estat sanitari del bestiar i aplicar els tractaments específics.</t>
  </si>
  <si>
    <t xml:space="preserve">Analitzar les operacions de munyiment i recollida d'ous, amb l'equip adequat i seguir el procediment establert segons l'espècie animal. </t>
  </si>
  <si>
    <t>Descriure les operacions del maneig dels ruscs per obtenir productes apícoles i millorar la pol·linització.</t>
  </si>
  <si>
    <t>AGAN0109: Cura i maneig de cavalls</t>
  </si>
  <si>
    <t>AGAN0110: Doma bàsica del cavall</t>
  </si>
  <si>
    <t>AGAN0208: Cria de cavalls</t>
  </si>
  <si>
    <t xml:space="preserve"> Controlar el maneig del semental en la recollida de semen i cobriment de les eugues per muntada natural, emprant els mitjans disponibles en l'explotació.</t>
  </si>
  <si>
    <t>Complir amb el protocol establert per la veterinària o el veterinari de l'explotació durant l'assistència al part de les eugues per optimitzar els naixements.</t>
  </si>
  <si>
    <t>Observar les pautes de comportament del poltre nounat i la seva mare en les hores posteriors al part, i advertir possibles problemes en l'afillament.</t>
  </si>
  <si>
    <t>Realitzar la identificació, marcat i registre de determinats animals utilitzant els mitjans de l'explotació i seguint el protocol establert per a cada cas.</t>
  </si>
  <si>
    <t>AGAN0210: Ferrat d'equins</t>
  </si>
  <si>
    <t>AGAN0211: Apicultura</t>
  </si>
  <si>
    <t>AGAO0108: Activitats auxiliars en vivers, jardins i centres de jardineria</t>
  </si>
  <si>
    <t xml:space="preserve"> Realitzar les tasques bàsiques de preparació del terreny o substrat, utilitzant els mitjans apropiats i aplicant-hi les mesures de prevenció de riscos laborals i normativa mediambiental.</t>
  </si>
  <si>
    <t>Realitzar els treballs bàsics per a la instal·lació i manteniment dels sistemes de reg i drenatge, utilitzant els mitjans apropiats i aplicant-hi les mesures de prevenció de riscos laborals i normativa mediambiental.</t>
  </si>
  <si>
    <t>Realitzar els treballs bàsics d'instal·lació i manteniment de les infraestructures per a la protecció dels conreus, utilitzant els mitjans apropiats i aplicant-hi les mesures de prevenció de riscos laborals i normativa mediambiental.</t>
  </si>
  <si>
    <t>Realitzar les operacions bàsiques de recol·lecció, preparació i conservació del material vegetal utilitzat en la producció de plantes, utilitzant els mitjans apropiats i aplicant-hi les mesures de prevenció de riscos laborals i normativa mediambiental.</t>
  </si>
  <si>
    <t>Realitzar les operacions bàsiques per a la multiplicació del material vegetal i les atencions culturals bàsiques posteriors, utilitzant els mitjans apropiats i aplicant-hi les mesures de prevenció de riscos laborals i normativa mediambiental.</t>
  </si>
  <si>
    <t>Realitzar els treballs bàsics propis de la comercialització de plantes en vivers i centres de jardineria, utilitzant els mitjans apropiats i aplicant-hi les mesures de prevenció de riscos laborals i normativa mediambiental.</t>
  </si>
  <si>
    <t>Realitzar els treballs bàsics per a la instal·lació de les infraestructures, equipament i mobiliari de jardins, parcs i zones verdes, utilitzant els mitjans apropiats i aplicant-hi les mesures de prevenció de riscos laborals i normativa mediambiental.</t>
  </si>
  <si>
    <t>Realitzar els treballs bàsics d'implantació d'espècies vegetals d'un jardí, parc o zona verda, utilitzant els mitjans apropiats i aplicant-hi les mesures de prevenció de riscos laborals i normativa mediambiental.</t>
  </si>
  <si>
    <t>Realitzar les operacions bàsiques d'implantació de gespes, utilitzant els mitjans apropiats i aplicant-hi les mesures de prevenció de riscos laborals i normativa mediambiental.</t>
  </si>
  <si>
    <t>Realitzar els treballs bàsics per al manteniment de les infraestructures, equipament i mobiliari de jardins, parcs i zones verdes, utilitzant els mitjans apropiats i aplicant-hi les mesures de prevenció de riscos laborals i normativa mediambiental.</t>
  </si>
  <si>
    <t>Realitzar les tasques bàsiques de manteniment d’espècies vegetals, utilitzant els mitjans apropiats i aplicant-hi les mesures de prevenció de riscos laborals i normativa mediambiental.</t>
  </si>
  <si>
    <t>Realitzar les operacions bàsiques de manteniment específic de gespes, utilitzant els mitjans apropiats i aplicant-hi les mesures de prevenció de riscos laborals i normativa mediambiental.</t>
  </si>
  <si>
    <t>Adaptar-se a l'organització específica de l'empresa i integrar-se de manera efectiva en el seu sistema de relacions tecnicolaborals.</t>
  </si>
  <si>
    <t>AGAO0208: Instal·lació i manteniment de jardins i zones verdes</t>
  </si>
  <si>
    <t xml:space="preserve"> Replantejar un jardí exterior o interior d'acord amb un projecte de jardineria utilitzant els mitjans adequats.</t>
  </si>
  <si>
    <t>Realitzar les tasques de preparació del terreny per a la implantació d'un jardí o zona verda utilitzant els mitjans més apropiats.</t>
  </si>
  <si>
    <t>Preparar els contenidors per a la seva utilització en jardins d'interior i/o d'exterior utilitzant els mitjans adequats per a això.</t>
  </si>
  <si>
    <t>Instal·lar un sistema de reg i/o drenatge en un jardí seguint les especificacions del projecte.</t>
  </si>
  <si>
    <t>Portar a terme l'establiment de les infraestructures, equipament i mobiliari bàsics d'un jardí atenent les especificacions del projecte.</t>
  </si>
  <si>
    <t>Realitzar la sembra o plantació dels elements vegetals d'un jardí seguint les especificacions del projecte.</t>
  </si>
  <si>
    <t>Dur a terme el manteniment dels elements vegetals d'un jardí utilitzant les tècniques i els mitjans adequats per a això.</t>
  </si>
  <si>
    <t>Efectuar el manteniment de les infraestructures, equipament i mobiliari d'un jardí utilitzant les tècniques i els mitjans apropiats per a això.</t>
  </si>
  <si>
    <t>Aplicar els mètodes de control sanitari en plantes, sòl i instal·lacions seguint les especificacions tècniques establertes.</t>
  </si>
  <si>
    <t>Participar en els processos de treball de l'empresa i seguir les normes i instruccions establertes al centre de treball.</t>
  </si>
  <si>
    <t xml:space="preserve"> Organitzar i dirigir els treballs d'execució d'un projecte d'instal·lació d'una àrea enjardinada.</t>
  </si>
  <si>
    <t xml:space="preserve">Organitzar i dirigir els treballs de conservació, manteniment i restauració dels elements no vegetals d'una àrea enjardinada. </t>
  </si>
  <si>
    <t>Controlar l'estat i funcionament de les màquines, equips i instal·lacions d'una empresa de jardineria.</t>
  </si>
  <si>
    <t>Integrar-se de manera efectiva en el sistema de relacions tecnicolaborals de l’empresa.</t>
  </si>
  <si>
    <t>AGAO0308M: Jardineria i restauració del paisatge</t>
  </si>
  <si>
    <t>AGAP0108: Producció porcina de reproducció i cria</t>
  </si>
  <si>
    <t>Descriure les atencions pel que fa a alimentació que s'han de proporcionar a les truges de renovació, reproductors i garrins per obtenir-ne el rendiment òptim i segons els protocols establerts.</t>
  </si>
  <si>
    <t>Reconèixer les actuacions necessàries en la detecció del zel, cobriment, gestació, part, postpart i lactació per optimitzar el comportament reproductiu de les reproduccions porcines.</t>
  </si>
  <si>
    <t>AGAP0208: Producció porcina de recria i esquer</t>
  </si>
  <si>
    <t>Encebar el bestiar seguint les pautes alimentàries i controls de creixement pertinents per aconseguir un acabament òptim en la qualitat de la canal.</t>
  </si>
  <si>
    <t>Detectar possibles alteracions de la salut individual o general (de l'explotació), mitjançant l'observació de signes, símptomes i paràmetres preestablerts i aplicar els tractaments curatius prescrits pel facultatiu.</t>
  </si>
  <si>
    <t>Realitzar les actuacions detallades en el programa sanitari preventiu de l'explotació amb la diligència necessària i els mitjans adequats.</t>
  </si>
  <si>
    <t xml:space="preserve"> Realitzar l'abatiment i processament d'arbres amb motoserra, aplicant diferents tècniques per aconseguir la major quantitat de fusta possible i minimitzant els riscos.</t>
  </si>
  <si>
    <t>Manejar la recol·lectora forestal per realitzar l'aprofitament fustaire amb el major rendiment possible i respectant el medi ambient.</t>
  </si>
  <si>
    <t>Realitzar el desembosc amb les tècniques i mitjans necessaris per a la seva realització.</t>
  </si>
  <si>
    <t>Realitzar el tractament de subproductes perquè la foresta quedi en condicions adequades per a la realització de treballs posteriors.</t>
  </si>
  <si>
    <t>Saber enfilar-se i desplaçar-se sobre un arbre.</t>
  </si>
  <si>
    <t>Realitzar operacions d'aprofitament del suro sense danyar l'arbre, amb l'eficàcia i seguretat requerides.</t>
  </si>
  <si>
    <t>AGAR0109: Gestió de repoblacions forestals i tractaments silvícoles</t>
  </si>
  <si>
    <t>AGAR0110: Gestió d'aprofitaments forestals</t>
  </si>
  <si>
    <t>AGAR0208: Repoblacions forestals i tractaments silvícoles</t>
  </si>
  <si>
    <t>AGAR0209: Activitats auxiliars en aprofitaments forestals</t>
  </si>
  <si>
    <t>AGAR0309: Activitats auxiliars en conservació i millora de forests</t>
  </si>
  <si>
    <t xml:space="preserve"> Recol·lectar i/o aprofitar els cultius, segons es tracti, emprant els mitjans adequats de collita, transport i emmagatzematge per mantenir la qualitat del producte.</t>
  </si>
  <si>
    <t xml:space="preserve"> Descriure l'estat sanitari dels cultius ecològics segons protocols establerts.</t>
  </si>
  <si>
    <t>AGAU0110: Producció de llavors i plantes en viver</t>
  </si>
  <si>
    <t>AGAU0111: Maneig i manteniment de maquinària agrària</t>
  </si>
  <si>
    <t>AGAU0208: Gestió de la producció agrícola</t>
  </si>
  <si>
    <t xml:space="preserve"> Emprar el mètode de collita i transport més adequat per a cada tipus d'aprofitament, determinar el moment i mitjans necessaris més adequats, i establir el procediment a seguir per mantenir la seva qualitat en funció de criteris comercials i de rendibilitat.</t>
  </si>
  <si>
    <t>Identificar les operacions d'emmagatzematge i conservació de la collita i, atenent criteris tecnicoeconòmics, realitzar la programació de les dites operacions.</t>
  </si>
  <si>
    <t>Determinar els recursos humans necessaris per a la collita, aprofitament, transport, emmagatzematge i conservació de productes agrícoles i coordinar-los en funció dels objectius i activitats establerts.</t>
  </si>
  <si>
    <t>AGAU0210: Gestió de la producció de llavors i plantes en viver</t>
  </si>
  <si>
    <t>AGAX0108: Activitats auxiliars en ramaderia</t>
  </si>
  <si>
    <t xml:space="preserve"> Realitzar les operacions auxiliars que es duen a terme durant el maneig de les femelles per facilitar-ne el cobriment.</t>
  </si>
  <si>
    <t>Realitzar les atencions bàsiques i sanitàries que s'han d'aplicar a les femelles en període de gestació i, en un cas pràctic, identificar en els animals els signes específics d'aquesta fase productiva.</t>
  </si>
  <si>
    <t>Portar a terme les atencions necessàries que cal prestar a mares i cries en el peripart i part en funció de l'espècie animal.</t>
  </si>
  <si>
    <t>Executar les actuacions necessàries en el maneig de cries durant el període d'alletament i aplicar-les convenientment per aconseguir la màxima supervivència i un alletament òptim.</t>
  </si>
  <si>
    <t>Indicar les actuacions que s'han de dur a terme amb els sementals i realitzar-les per garantir l'eficàcia reproductiva en una espècie determinada.</t>
  </si>
  <si>
    <t>Realitzar els mètodes d'obtenció, transport, emmagatzematge i conservació de la producció (animals per a venda, productes o subproductes) de l'explotació ramadera i efectuar, a cada moment, les operacions bàsiques que escaiguin.</t>
  </si>
  <si>
    <t>Aplicar primers auxilis sobre bestiar en pasturatge quan pateixen petits traumatismes i ferides de poca importància i aplicar-los si és necessari.</t>
  </si>
  <si>
    <t>AGAX0208: Activitats auxiliars en agricultura</t>
  </si>
  <si>
    <t xml:space="preserve"> Definir les tècniques de recol·lecció, emmagatzematge i envasament dels productes i subproductes agrícoles i aplicar-les en un cas pràctic, utilitzant els mitjans apropiats i observant les mesures de prevenció de riscos laborals i la normativa ambiental.</t>
  </si>
  <si>
    <t>ARGA0110: Gravat calcogràfic i xilogràfic</t>
  </si>
  <si>
    <t>ARGC0109: Guillotinada i plegatge</t>
  </si>
  <si>
    <t>ARGC0110: Operacions d'enquadernació industrial en rústica i tapa dura</t>
  </si>
  <si>
    <t>ARGC0209: Operacions en trens de cosit</t>
  </si>
  <si>
    <t>ARGG0110: Disseny de productes gràfics</t>
  </si>
  <si>
    <t>ARGI0109: Impressió òfset</t>
  </si>
  <si>
    <t>ARGI0110: Impressió en flexografia</t>
  </si>
  <si>
    <t xml:space="preserve"> Elaborar un informe sobre els processos productius existents en l'empresa i els principals productes que elabora.</t>
  </si>
  <si>
    <t>Realitzar l'adaptació de la informació digital als diferents tipus de màquina d'impressió digital en funció de les especificacions tècniques del producte que s’ha d’imprimir.</t>
  </si>
  <si>
    <t>Realitzar les operacions de posada a punt i d'ajust de les màquines i equips d'impressió digital.</t>
  </si>
  <si>
    <t>Realitzar, sota supervisió, la impressió digital de manera que s'aconsegueixi el nivell de productivitat i els requisits de qualitat especificats.</t>
  </si>
  <si>
    <t>ARGI0210: Impressió en gravat en relleu</t>
  </si>
  <si>
    <t>ARGI0309: Reprografia</t>
  </si>
  <si>
    <t>ARGI0310: Impressió en serigrafia i tampografia</t>
  </si>
  <si>
    <t xml:space="preserve"> Col·laborar en la definició de la proposta tècnica per a la fabricació d'un producte gràfic editorial.</t>
  </si>
  <si>
    <t>Elaborar el pressupost de la matèria primera i dels processos productius partint de la base de dades de l'empresa o de càlculs propis, ajustant-se a la proposta tècnica.</t>
  </si>
  <si>
    <t>Participar en la definició dels paràmetres tècnics del procés de preimpressió d'un producte gràfic donat.</t>
  </si>
  <si>
    <t>Realitzar el control de qualitat de la matèria primera necessària per a la realització d'un producte gràfic editorial donat.</t>
  </si>
  <si>
    <t>Elaborar la documentació tècnica d'un producte editorial donat, i indicar les característiques de matèria primera, de producció i de qualitat.</t>
  </si>
  <si>
    <t>Realitzar el control pressupostari i el càlcul de les desviacions d'un producte editorial donat.</t>
  </si>
  <si>
    <t>ARGN0110: Desenvolupament de productes editorials multimèdia</t>
  </si>
  <si>
    <t>ARGN0210: Assistència a l'edició</t>
  </si>
  <si>
    <t>ARGP0110: Tractament i maquetació d'elements gràfics en preimpressió</t>
  </si>
  <si>
    <t>ARGP0210: Imposició i obtenció de la forma impressora</t>
  </si>
  <si>
    <t>ARGT0109: Encunyació</t>
  </si>
  <si>
    <t>ARTN0109: Elaboració artesanal de productes de vidre en calent</t>
  </si>
  <si>
    <t>ARTN0110: Reproduccions de motlles i peces ceràmiques artesanals</t>
  </si>
  <si>
    <t>ARTN0111: Motlles i matriceria artesanals per ceràmica</t>
  </si>
  <si>
    <t>ARTN0209: Terrisseria artesanal</t>
  </si>
  <si>
    <t>ARTN0210: Decoració artesanal de vidre mitjançant les aplicacions de color</t>
  </si>
  <si>
    <t>ARTN0309: Transformació artesanal de vidre en fred</t>
  </si>
  <si>
    <t>ARTU0110: Maquinària escènica per a l'espectacle en viu</t>
  </si>
  <si>
    <t>ARTU0111: Attrezzo per a l'espectacle en viu</t>
  </si>
  <si>
    <t>COML0109: Trànsit de mercaderies per carretera</t>
  </si>
  <si>
    <t>COML0110: Activitats auxiliars de magatzem</t>
  </si>
  <si>
    <t>COML0209: Organització del transport i la distribució</t>
  </si>
  <si>
    <t>COML0210: Gestió i control de l'aprovisionament</t>
  </si>
  <si>
    <t>COML0309: Organització i gestió de magatzems</t>
  </si>
  <si>
    <t>COMM0110: Màrqueting i compravenda internacional</t>
  </si>
  <si>
    <t xml:space="preserve"> Col·laborar en l'organització de la implantació de diferents tipus d'establiments comercials d'acord amb procediments establerts i instruccions donades.</t>
  </si>
  <si>
    <t>Col·laborar en la gestió de l'assortiment i categories de productes en diferents tipus d'establiments comercials.</t>
  </si>
  <si>
    <t>Col·laborar en la definició, organització i execució de diferents tipus d'accions promocionals en el punt de venda.</t>
  </si>
  <si>
    <t>Col·laborar en el disseny i muntatge d'aparadors comercials, amb criteris comercials i estètics adequats a diferents tipus d'establiments i campanyes comercials.</t>
  </si>
  <si>
    <t>COMT0110: Atenció al client, consumidor i usuari</t>
  </si>
  <si>
    <t>COMT0210: Gestió administrativa i financera del comerç internacional</t>
  </si>
  <si>
    <t>COMT0211: Activitats auxiliars de comerç</t>
  </si>
  <si>
    <t>COMT0311: Control i formació en consum</t>
  </si>
  <si>
    <t>COMT0411: Gestió comercial de vendes</t>
  </si>
  <si>
    <t xml:space="preserve"> Realitzar diferents tipus d'operacions de venda amb diferents tipus de client tant en llengua pròpia com anglesa, i diferents tipus de productes i serveis aplicant tècniques de venda que afavoreixin les relacions amb el client cordials i de confiança.</t>
  </si>
  <si>
    <t>Col·laborar en diferents operacions d'emmagatzematge, implantació i animació de punts de venda en diferents tipus d'establiments comercials aplicant criteris de gestió de magatzems i organització del punt de venda.</t>
  </si>
  <si>
    <t>Fer operacions de cobrament i registre d'operacions de venda tant en llengua pròpia com a anglesa fent servir amb destresa les caixes i els terminals del punt de venda.</t>
  </si>
  <si>
    <t>Prestar serveis d'informació i atenció al client, tant en la llengua pròpia com en l’anglesa, en diferents situacions comercials utilitzant diferents sistemes i tècniques de comunicació adaptades a diferents canals de comunicació amb el client: cara a cara, telefonia, correu electrònic, missatgeria o d'altres.</t>
  </si>
  <si>
    <t>Participar en els processos de treball de l'empresa seguint les normes i les instruccions establertes al centre de treball.</t>
  </si>
  <si>
    <t xml:space="preserve"> Armar els suports a nivell de sòl, utilitzant els procediments i les eines adequats, i aplicar-hi les normes de seguretat.</t>
  </si>
  <si>
    <t>Instal·lar la xarxa de terra dels suports i respectar les normes de seguretat.</t>
  </si>
  <si>
    <t>Muntar una xarxa elèctrica aèria d'alta tensió utilitzant el procediment, les eines i els mitjans de protecció i seguretat adequats.</t>
  </si>
  <si>
    <t>Muntar una xarxa elèctrica aèria de baixa tensió sobre pals, façana i galeries, utilitzant les eines i els mitjans de protecció i seguretat adequats.</t>
  </si>
  <si>
    <t>Muntar una xarxa elèctrica subterrània sobre jaç de sorra utilitzant el procediment, les eines i els mitjans de protecció i seguretat adequats.</t>
  </si>
  <si>
    <t>ELEE0109: Muntatge i manteniment d'instal·lacions elèctriques de baixa tensió</t>
  </si>
  <si>
    <t>ELEE0110: Desenvolupament de projectes d'instal·lacions elèctriques en l'entorn d'edificis i amb fins especials</t>
  </si>
  <si>
    <t>ELEE0209: Muntatge i manteniment de xarxes elèctriques d'alta tensió de segona i tercera categoria i centres de transformació</t>
  </si>
  <si>
    <t>ELEE0210: Desenvolupament de projectes de xarxes elèctriques de baixa i alta tensió</t>
  </si>
  <si>
    <t>ELEE0310: Gestió i supervisió del muntatge i manteniment d'instal·lacions elèctriques en l'entorn d'edificis</t>
  </si>
  <si>
    <t>ELEE0410: Gestió i supervisió del muntatge i manteniment de xarxes elèctriques aèries d'alta tensió de segona i tercera categoria i centres de transformació d'intempèrie</t>
  </si>
  <si>
    <t>ELEE0510: Gestió i supervisió del muntatge i manteniment de xarxes elèctriques subterrànies d'alta tensió de segona i tercera categoria i centres de transformació d'interior</t>
  </si>
  <si>
    <t>ELEE0610: Gestió i supervisió del muntatge i manteniment de xarxes elèctriques de baixa tensió i enllumenat exterior</t>
  </si>
  <si>
    <t>ELEM0110: Desenvolupament de projectes de sistemes d'automatització industrial</t>
  </si>
  <si>
    <t>ELEM0111: Muntatge i manteniment de sistemes domòtics i inmòtics</t>
  </si>
  <si>
    <t>Interpretar projectes i memòries tècniques, així com col·laborar en les operacions de muntatge i instal·lació de tots els elements dels sistemes domòtics i immòtics.</t>
  </si>
  <si>
    <t>Col·laborar en les operacions de posada en marxa d'un sistema domòtic o immòtic, a partir de la documentació tècnica.</t>
  </si>
  <si>
    <t>Aplicar tècniques de diagnòstic i de manteniment correctiu en els sistemes domòtics i immòtics a partir de la documentació tècnica.</t>
  </si>
  <si>
    <t>ELEM0210: Gestió i supervisió del muntatge i manteniment de sistemes d'automatització industrial</t>
  </si>
  <si>
    <t>ELEQ0108: Instal·lació i manteniment de sistemes d'electromedicina</t>
  </si>
  <si>
    <t xml:space="preserve"> Analitzar els sistemes d'electromedicina i les seves instal·lacions associades, identificant-ne els equips i elements que els componen i les característiques més rellevants.</t>
  </si>
  <si>
    <t>Instal·lar diferents sistemes d'electromedicina i les seves instal·lacions associades, a partir de la documentació tècnica.</t>
  </si>
  <si>
    <t>Posar en marxa equips i elements de diferents sistemes d'electromedicina, a partir de la documentació tècnica.</t>
  </si>
  <si>
    <t>Aplicar tècniques de manteniment preventiu en diferents sistemes d'electromedicina, actuant sota normes de seguretat personal i dels materials utilitzats.</t>
  </si>
  <si>
    <t>Realitzar el manteniment correctiu (diagnosticar i reparar) en diferents sistemes d'electromedicina, a partir de la documentació tècnica.</t>
  </si>
  <si>
    <t>ELEQ0111: Operacions auxiliars de muntatge i manteniment d'equips elèctrics i electrònics</t>
  </si>
  <si>
    <t>Aplicar tècniques de muntatge de components electrònics en una placa de circuit imprès, a partir d'esquemes i guies de muntatge, en les condicions de qualitat i seguretat establertes.</t>
  </si>
  <si>
    <t>Aplicar tècniques de connexionat i de "connectoritzat" en equips elèctrics o electrònics a partir d'esquemes i guies de muntatge en les condicions de qualitat i seguretat establertes.</t>
  </si>
  <si>
    <t>Aplicar tècniques de muntatge i desmuntatge en un equip elèctric i electrònic a partir d'esquemes i guies de muntatge, en les condicions de qualitat i seguretat establertes.</t>
  </si>
  <si>
    <t>Aplicar tècniques de substitució d'elements en equips elèctrics amb les condicions de qualitat i seguretat establertes.</t>
  </si>
  <si>
    <t>ELEQ0208: Gestió i supervisió de la instal·lació i manteniment de sistemes d'electromedicina</t>
  </si>
  <si>
    <t>ELES0108: Muntatge i manteniment d'infraestructures de telecomunicacions en edificis</t>
  </si>
  <si>
    <t xml:space="preserve"> Muntar instal·lacions d'antenes en l'entorn d'edificis.</t>
  </si>
  <si>
    <t>Reparar avaries en instal·lacions d'antenes en l'entorn d'edificis.</t>
  </si>
  <si>
    <t>Muntar instal·lacions de telefonia i intercomunicació en l'entorn dels edificis.</t>
  </si>
  <si>
    <t>Reparar avaries en les instal·lacions de telefonia i intercomunicació.</t>
  </si>
  <si>
    <t>ELES0109: Muntatge i manteniment d'instal·lacions de megafonia, sonorització de locals i circuit tancat de televisió</t>
  </si>
  <si>
    <t>ELES0110: Desenvolupament de projectes d'infraestructures de telecomunicació de xarxes de veu i dades en l'entorn d'edificis</t>
  </si>
  <si>
    <t>ELES0111: Muntatge i manteniment d'equipament de xarxa i estacions base de telefonia</t>
  </si>
  <si>
    <t>Estendre el cablejat per al muntatge d'estacions base de telefonia i sistemes de telecomunicació de xarxa telefònica caracteritzats per la seva documentació tècnica sota normes de seguretat.</t>
  </si>
  <si>
    <t>Instal·lar sistemes radiants, equips i elements auxiliars d'una estació base de telefonia i sistemes de telecomunicació de xarxa telefònica, caracteritzada per la seva documentació tècnica, sota normes de seguretat.</t>
  </si>
  <si>
    <t>Diagnosticar disfuncions o avaries en els equips i instal·lacions de les estacions base de telefonia i en els sistemes de telecomunicació de la xarxa telefònica, localitzant-les i identificant-les i determinant les causes que la produeixen, aplicant els procedident requerits en condicions de seguretat.</t>
  </si>
  <si>
    <t>Reparar avaries o disfincions prèviament diagnosticades en les estacions base de telefonia o en els equips de telecomunicació de xarxa telefònica, utilitzant els procediments, mitjans i eines en condicions de seguretat, amb la qualitat requerida.</t>
  </si>
  <si>
    <t>ELES0208: Operacions auxiliars de muntatge d'instal·lacions electrotècniques i de telecomunicacions en edificis</t>
  </si>
  <si>
    <t>ELES0209: Muntatge i manteniment de sistemes de telefonia i infraestructures de xarxes locals de dades</t>
  </si>
  <si>
    <t>ELES0210: Gestió i supervisió del muntatge i manteniment de les infraestructures de telecomunicació i de xarxes de veu i dades en l'entorn d'edificis</t>
  </si>
  <si>
    <t>ELES0211: Muntatge i manteniment de sistemes de producció audiovisual i de radiodifusió</t>
  </si>
  <si>
    <t>Realitzar el muntatge de canalitzacions i l'estesa i connectoritzat de línies de transmissió en sistemes de producció audiovisual en estudis i unitats mòbils, a partir de la documentació tècnica.</t>
  </si>
  <si>
    <t>Realitzar el muntatge de pals, antenes i canalitzacions i l'estesa de línies de transmissió en sistemes de transmissió per ràdio i televisió en instal·lacions fixes i unitats mòbils, a partir de la documentació tècnica.</t>
  </si>
  <si>
    <t>Muntar, connectar i verificar el funcionament dels equips en sistemes de producció audiovisual i de transmissió per a ràdio i televisió, en estudis, instal·lacions fixes i unitats mòbils a partir de la documentació tècnica.</t>
  </si>
  <si>
    <t>Realitzar el manteniment preventiu d'un sistema de producció audiovisual i de transmissió per a ràdio i televisió d'acord amb la seva documentació tècnica.</t>
  </si>
  <si>
    <t>Realitzar la reparació d'un sistema de producció audiovisual i de transmissió per a ràdio i televisió d'acord amb la documentació tècnica.</t>
  </si>
  <si>
    <t>ELES0311: Gestió i supervisió del muntatge i mantén de sistemes de producció audiovisual i radiodifusió</t>
  </si>
  <si>
    <t>Replantejar una instal·lació i realitzar el llançament de l'execució dels sistemes de producció audiovisual i de radiodifusió contrastant els plànols d'obra civil i els seus esquemes amb les ubicacions en una instal·lació real.</t>
  </si>
  <si>
    <t>Gestionar i supervisar el pla de muntatge dels sistemes de producció audiovisual i de radiodifusió a partir de la planificació i l'estudi de seguretat i salut.</t>
  </si>
  <si>
    <t>Definir els aspectes clau de control aplicables a un procés de supervisió i realitzar el muntatge i reparar disfuncions o avaries prèviament diagnosticades, d'un sistema de producció audiovisual i de radiodifusió en condicions de seguretat i amb la qualitat establerta.</t>
  </si>
  <si>
    <t>Gestionar el pla de manteniment dels sistemes de producció audiovisual i de radiodifusió a partir d'una determinada planificació i estudi de seguretat i salut.</t>
  </si>
  <si>
    <t>ENAA0109: Organització i control del muntatge i manteniment de xarxes i instal·lacions d'aigua i sanejament</t>
  </si>
  <si>
    <t>ENAC0108: Eficiència energètica d'edificis</t>
  </si>
  <si>
    <t xml:space="preserve"> Interpretar projectes i memòries tècniques, així com col·laborar en les operacions de muntatge d'estructures, muntatge mecànic, muntatge elèctric i operacions de manteniment en una instal·lació solar fotovoltaica connectada a xarxa amb seguiment, d'una potència mínima fotovoltaica de 750 W.</t>
  </si>
  <si>
    <t>Interpretar projectes i memòries tècniques, així com col·laborar en les operacions de muntatge d'estructures, muntatge mecànic, muntatge elèctric i operacions de manteniment en una instal·lació solar aïllada amb sistema de suport energètic d'una potència mínima fotovoltaica de 250 W, capacitat mínima de 500 Ah i suport mitjançant sistema eòlic de potència mínima de 100 W i grup electrogen.</t>
  </si>
  <si>
    <t>Col·laborar en la realització de les operacions de manteniment correctiu de les instal·lacions solars fotovoltaiques segons els procediments establerts per tornar-les al seu estat de funcionament dins dels paràmetres establerts.</t>
  </si>
  <si>
    <t>Participar en els processos de treball de l'empresa seguint les normes i instruccions establertes al centre de treball.</t>
  </si>
  <si>
    <t xml:space="preserve"> Interpretar el projecte d’una instal·lació solar tèrmica per realitzar l'operació de replanteig i altres de relacionades amb el seu muntatge.</t>
  </si>
  <si>
    <t>Col·laborar en les operacions d'organització i muntatge mecànic i hidràulic d’una instal·lació solar tèrmica que contingui almenys dos captadors, dos circuits, bescanviador, acumulador d'aigua calenta sanitària i una instal·lació de suport, a partir de la documentació tècnica i de conformitat amb els procediments de treball establerts.</t>
  </si>
  <si>
    <t>Col·laborar en les operacions d'organització i muntatge dels circuits i equips elèctrics d’una instal·lació solar tèrmica que contingui almenys dos captadors, dos circuits, bescanviador, acumulador d'aigua calenta sanitària i una instal·lació de suport, a partir de la documentació tècnica i de conformitat amb els procediments de treball establerts.</t>
  </si>
  <si>
    <t>Col·laborar en les operacions de comprovació prèvies a la posada en servei d'instal·lacions solars tèrmiques.</t>
  </si>
  <si>
    <t>Col·laborar en les operacions de posada en servei d'una instal·lació solar tèrmica que contingui almenys dos captadors, dos circuits, bescanviador, acumulador d'aigua calenta sanitària i una instal·lació de suport.</t>
  </si>
  <si>
    <t>Col·laborar en les operacions de manteniment preventiu d’una instal·lació solar tèrmica que contingui almenys dos captadors, dos circuits, bescanviador, acumulador d'aigua calenta sanitària i una instal·lació de suport.</t>
  </si>
  <si>
    <t>Col·laborar en les operacions de manteniment correctiu de les instal·lacions solars tèrmiques.</t>
  </si>
  <si>
    <t>Participar en els processos de treball en l'empresa, seguint les normes i instruccions establertes en el centre de treball.</t>
  </si>
  <si>
    <t xml:space="preserve"> Elaborar propostes d’instal·lacions solars, adreçades a clients, en què es recullin les característiques de la instal·lació i l’anàlisi del marc regulador i de subvencions aplicables. </t>
  </si>
  <si>
    <t>Analitzar, interpretar i gestionar la documentació tècnica d'una instal·lació solar tèrmica per organitzar el procés de muntatge.</t>
  </si>
  <si>
    <t>Participar en la justificació de les solucions constructives de les estructures que calen en una instal·lació solar tèrmica i en el control de les operacions generals de muntatge a partir de la documentació tècnica i de conformitat amb els procediments de treball establerts.</t>
  </si>
  <si>
    <t xml:space="preserve">Participar en l'elaboració d'un pla de manteniment d'una instal·lació solar tèrmica aplicant-hi tècniques de programació que optimitzin els recursos per tal d'elaborar els programes d'intervenció i de seguiment del manteniment. </t>
  </si>
  <si>
    <t>Participar en el control de les operacions de revisió, manteniment preventiu i de reparació que cal realitzar en una instal·lació solar tèrmica a partir de la documentació tècnica i aplicar-hi els procediments normalitzats i reglamentaris.</t>
  </si>
  <si>
    <t xml:space="preserve">Participar en els processos de treball en l'empresa i seguir les normes i instruccions establertes en el centre de treball. </t>
  </si>
  <si>
    <t>ENAE0408: Gestió del muntatge i manteniment de parcs eòlics</t>
  </si>
  <si>
    <t>Definir els criteris de qualitat en les operacions de muntatge d'instal·lacions d'energia eòlica a partir de la documentació tècnica, aplicant-hi procediments normalitzats, reglamentació corresponent, i actuar sota normes de seguretat.</t>
  </si>
  <si>
    <t>Realitzar les maniobres d'operació en les instal·lacions d'energia eòlica a partir de la documentació tècnica, aplicar-hi els procediments reglamentaris corresponents, utilitzar les eines, els equips i materials adequats i actuar sota normes de seguretat i eficàcia.</t>
  </si>
  <si>
    <t>Actuar en l'operació mitjançant sistemes de telecontrol de parcs eòlics.</t>
  </si>
  <si>
    <t>Cooperar en la supervisió dels processos de manteniment correctiu d'instal·lacions d'energia eòlica.</t>
  </si>
  <si>
    <t>Participar en la realització d'operacions especialitzades de manteniment correctiu de les instal·lacions d'energia eòlica.</t>
  </si>
  <si>
    <t>Participar en l'anàlisi de les maniobres d'ascens i descens de materials i persones d'un aerogenerador, i ajudar a descriure els procediments i equips necessaris per realitzar-les amb seguretat.</t>
  </si>
  <si>
    <t>Realitzar les operacions de muntatge d'un aerogenerador en una instal·lació d'energia eòlica.</t>
  </si>
  <si>
    <t>ENAE0508: Organització i projectes d'instal·lacions solars fotovoltaiques</t>
  </si>
  <si>
    <t xml:space="preserve"> Elaborar propostes d'instal·lacions solars, adreçades a clients, en què es recullin les característiques de la instal·lació i l'anàlisi del marc regulador i de subvencions aplicables. </t>
  </si>
  <si>
    <t xml:space="preserve">Elaborar la documentació de l'expedient per a l'autorització administrativa i per a l'obtenció, si s’escau, de les subvencions corresponents. </t>
  </si>
  <si>
    <t xml:space="preserve">Analitzar, interpretar i gestionar la documentació tècnica d'una instal·lació solar fotovoltaica per organitzar el procés de muntatge. </t>
  </si>
  <si>
    <t xml:space="preserve">Participar en la justificació de les solucions constructives de les estructures que calen en una instal·lació solar fotovoltaica i en el control de les operacions generals de muntatge a partir de la documentació tècnica i de conformitat amb els procediments de treball establerts. </t>
  </si>
  <si>
    <t xml:space="preserve">Participar en l'elaboració d'un pla de manteniment d'una instal·lació solar fotovoltaica i aplicar-hi tècniques de programació que optimitzin els recursos per tal d'elaborar els programes d'intervenció i de seguiment del manteniment. </t>
  </si>
  <si>
    <t xml:space="preserve">Participar en el control de les operacions de revisió, manteniment preventiu i de reparació que cal realitzar en una instal·lació solar fotovoltaica a partir de la documentació tècnica, i aplicar-hi els procediments normalitzats i reglamentaris. </t>
  </si>
  <si>
    <t>ENAL0108: Gestió de l'operació en centrals termoelèctriques</t>
  </si>
  <si>
    <t>ENAL0110: Gestió de l'operació en centrals hidroelèctriques</t>
  </si>
  <si>
    <t>ENAL0210: Gestió del muntatge i manteniment de substacions elèctriques</t>
  </si>
  <si>
    <t>ENAS0108: Muntatge i manteniment de xarxes de gas</t>
  </si>
  <si>
    <t xml:space="preserve"> Realitzar les operacions de replanteig d'una xarxa de gas, caracteritzada pels projectes o memòries tècniques corresponents. </t>
  </si>
  <si>
    <t>Realitzar les operacions de muntatge d'una xarxa de gas, a partir de la documentació tècnica, aplicar-hi els procediments normalitzats i els reglaments corresponents, utilitzar les eines, els equips i materials adequats i actuar sota normes de seguretat.</t>
  </si>
  <si>
    <t>Realitzar les operacions de manteniment correctiu dels equips i components d'una xarxa de gas.</t>
  </si>
  <si>
    <t>Realitzar les operacions de comprovació prèvies a la posada en servei i les operacions de posada en servei d'una xarxa de gas.</t>
  </si>
  <si>
    <t>Analitzar els riscos professionals i mediambientals en les operacions relacionades amb les instal·lacions de gas i les mesures i actuacions relacionades amb el pla de seguretat.</t>
  </si>
  <si>
    <t>ENAS0110: Muntatge, posada en servei, manteniment, inspecció i revisió d'instal·lacions receptores i aparells de gas</t>
  </si>
  <si>
    <t>ENAS0208: Gestió del muntatge i manteniment de xarxes de gas</t>
  </si>
  <si>
    <t>ENAT0108: Muntatge i manteniment de xarxes d'aigua</t>
  </si>
  <si>
    <t xml:space="preserve"> Realitzar les operacions de replantejament de xarxes de distribució d'aigua i sanejament, caracteritzades pels projectes o memòries tècniques corresponents.</t>
  </si>
  <si>
    <t xml:space="preserve">Realitzar les operacions de muntatge de xarxes de distribució d'aigua i de xarxes de sanejament, a partir de la documentació tècnica, utilitzant les eines, els equips i materials adequats, i actuar sota normes de seguretat. </t>
  </si>
  <si>
    <t>Realitzar les operacions de comprovació prèvies a la posada en servei, operacions de posada en servei i maniobres d'operació posteriors de xarxes de distribució d'aigua i sanejament.</t>
  </si>
  <si>
    <t>Realitzar les operacions de manteniment preventiu de les instal·lacions, equips i components de xarxes de distribució d'aigua i sanejament.</t>
  </si>
  <si>
    <t>Realitzar les operacions de manteniment correctiu dels equips i components de xarxes de distribució d'aigua i sanejament.</t>
  </si>
  <si>
    <t>EOCB0108: Fàbriques de maçoneria</t>
  </si>
  <si>
    <t>Realitzar la planificació a curt termini d'una determinada obra de fàbrica d'obra de paleta, a partir de la documentació tècnica necessària, i proposar alternatives raonables a les desviacions i contingències esdevingudes en el desenvolupament d'un procés determinat.</t>
  </si>
  <si>
    <t>Construir fàbriques per revestir, respectar el replanteig indicat i tenir en compte les condicions de seguretat i qualitat determinades.</t>
  </si>
  <si>
    <t>Seleccionar, instal·lar i revisar els mitjans auxiliars habituals en l'execució de fàbriques vistes de maó, blocs o maçoneria, obtenir les condicions de treball indicades i tenir en compte les condicions de seguretat establertes.</t>
  </si>
  <si>
    <t>Identificar, instal·lar i revisar els mitjans de protecció col·lectiva habituals en l'execució de fàbriques vistes, tenint en compte les condicions de seguretat establertes.</t>
  </si>
  <si>
    <t>Construir fàbriques vistes de maó, bloc o pedres de paredar respectant el replanteig i les condicions de seguretat i qualitat determinades.</t>
  </si>
  <si>
    <t>Aplicar els procediments de control de qualitat d'obres de fàbrica d'obra de paleta, identificar assajos i comprovacions, i precisar els adequats per a un procés determinat.</t>
  </si>
  <si>
    <t>EOCB0109: Operacions auxiliars de revestiments continus en construcció</t>
  </si>
  <si>
    <t>EOCB0208: Operacions auxiliars de paleta d'obra de fàbrica i de cobertes</t>
  </si>
  <si>
    <t>EOCB0209: Operacions auxiliars d'acabats rígids i urbanització</t>
  </si>
  <si>
    <t>EOCE0109: Aixecaments i replanteigs</t>
  </si>
  <si>
    <t>EOCH0108: Operacions de formigó</t>
  </si>
  <si>
    <t>Seleccionar, instal·lar i mantenir els mitjans auxiliars habituals en operacions prèvies a la posada en obra de formigons i respectar les instruccions rebudes quant a mètodes de treball, condicions de seguretat i operacions de finalització de jornada.</t>
  </si>
  <si>
    <t>Muntar els elements de protecció col·lectiva habituals en operacions prèvies a la posada en obra de formigons, i respectar les instruccions rebudes quant a mètodes de treball, condicions de seguretat i operacions de finalització de jornada.</t>
  </si>
  <si>
    <t>Aplicar tècniques de distribució i col·locació de nervis prefabricats, armadures preelaborades i elements d'entrebigat, respectant les instruccions rebudes quant a mètodes de treball i condicions de seguretat.</t>
  </si>
  <si>
    <t>Transportar i abocar formigons, i repectar les instruccions rebudes quant a mètodes de treball i condicions de seguretat.</t>
  </si>
  <si>
    <t>Compactar masses de formigó abocat o bombat i respectar les instruccions rebudes quant a mètodes de treball i condicions de seguretat.</t>
  </si>
  <si>
    <t>Realitzar les operacions de curació i acabat superficial, repectant les instruccions rebudes quant a mètodes de treball i condicions de seguretat.</t>
  </si>
  <si>
    <t>Manipular i transportar càrregues, i respectar les instruccions rebudes quant a mètodes de treball i condicions de seguretat.</t>
  </si>
  <si>
    <t>Operar amb màquines lleugeres en labors d'ajuda a oficis, i respectar les instruccions rebudes i les especificacions dels manuals d'operació quant a mètodes de treball, condicions de seguretat i operacions de finalització de jornada.</t>
  </si>
  <si>
    <t>EOCO0108: Representació de projectes d'edificació</t>
  </si>
  <si>
    <t>Realitzar les creacions d'imatge de projecte i d'empresa component la documentació de projecte per lliurar-la i arxivar-la i adaptar-se als cànons establerts en l'empresa o establerts pel director de projecte.</t>
  </si>
  <si>
    <t>Realitzar una proposta funcional i tècnica de desenvolupament d'un edifici, ajustar-se a condicions òptimes de funcionalitat, habilitat, confort i idoneïtat tècnica, i realitzar el mesurament i pressupost de la proposta.</t>
  </si>
  <si>
    <t>Fer una proposta funcional i tècnica de desenvolupament d'instal·lacions d'un edifici, ajustar-se a condicions òptimes de funcionalitat i idoneïtat tècnica, i realitzar el mesurament i pressupost de la proposta.</t>
  </si>
  <si>
    <t>EOCO0109: Control de projectes i obres de construcció</t>
  </si>
  <si>
    <t xml:space="preserve"> Efectuar el disseny i la presentació d'un projecte aplicant-hi tècniques infogràfiques de fotocomposició i produir imatges virtuals i panells informatius.</t>
  </si>
  <si>
    <t>Produir plànols de construccions definides per croquis o dibuixos, utilitzant aplicacions informàtiques i aplicant-hi les escales, els formats, la codificació, retolació i l'acotament necessaris.</t>
  </si>
  <si>
    <t>Copiar i arxivar documents gràfics i escrits de projecte, aplicant-hi la codificació establerta per un sistema de documentació.</t>
  </si>
  <si>
    <t>Analitzar els diferents tipus de carreteres i vies urbanes, precisar els espais i elements constructius fonamentals de què consten i aplicar-hi criteris de dimensionament i mesurament.</t>
  </si>
  <si>
    <t>Analitzar el disseny de traçats de carreteres i vies urbanes i dels sistemes de senyalització, abalisament, contenció i mobiliari urbà associats, valorar el compliment de les exigències normatives i/o de les recomanacions d'aplicació, i proposar alternatives.</t>
  </si>
  <si>
    <t>Generar traçats de carreteres i vials urbans, operant amb aplicacions informàtiques específiques, realitzant ajustos en les dades de partida per obtenir les variacions indicades, a fi d'obtenir els resultats necessaris per fer mesuraments.</t>
  </si>
  <si>
    <t>Analitzar els diferents serveis presents en urbanització i en infraestructures, precisar les conduccions, els distribuïdors i els elements singulars fonamentals de què consten i aplicar-hi criteris de dimensionament i mesurament.</t>
  </si>
  <si>
    <t>Argumentar el compliment de les exigències constructives i funcionals dels serveis de projectes d'urbanització i carreteres, valorar les ubicacions d'elements i traçats proposats per als diferents sistemes, i proposar alternatives.</t>
  </si>
  <si>
    <t>Integració activa en l'àmbit laboral.</t>
  </si>
  <si>
    <t>Adaptar-se a l'organització i integrar-se en el sistema de relacions tecnicoprofessionals.</t>
  </si>
  <si>
    <t>FMEA0111: Muntatge d'estructures i instal·lació de sistemes i equips d'aeronaus</t>
  </si>
  <si>
    <t>Muntar elements d'estructures aeronàutiques, atenent a la documentació tècnica i aplicant les normes de qualitat, prevenció de riscos laborals i protecció mediambiental.</t>
  </si>
  <si>
    <t>Segellar elements d'estructures aeronàutiques, atenent a la documentació tècnica i aplicant les normes de qualitat, prevenció de riscos laborals i protecció mediambiental.</t>
  </si>
  <si>
    <t>Muntar elements d'equips i sistemes aeronàutics, atenent a la documentació tècnica i aplicant les normes de qualitat, prevenció de riscos laborals i protecció mediambiental.</t>
  </si>
  <si>
    <t>FMEA0211: Fabricació d'elements aeroespacials amb materials compostos</t>
  </si>
  <si>
    <t>Fabricar elements aeroespacials de material compost per moldeig manual i automàtic, atenent a la documentació tècnica corresponent i complint amb les normes de qualitat, prevenció de riscos laborals i protecció del medi ambient.</t>
  </si>
  <si>
    <t>Mecanitzar elements aeroespacials de material compost, atenent a la documentació tècnica corresponent i complint amb les normes de qualitat, prevenció de riscos laborals i protecció del medi ambient.</t>
  </si>
  <si>
    <t xml:space="preserve"> Analitzar plànols de canonades, a fi d'obtenir les dades necessàries que permetin efectuar les operacions de traçat i tall i les de conformat, corbat i armat.</t>
  </si>
  <si>
    <t>Traçar desenvolupaments de diverses formes geomètriques i interseccions en tubs per definir les seves formes.</t>
  </si>
  <si>
    <t>Realitzar operacions de tall per a la fabricació de canonades, complint les especificacions tècniques exigibles.</t>
  </si>
  <si>
    <t>Mecanitzar canonades (roscar, esbocar, aixamfranar o altres operacions), complint les especificacions tècniques exigibles i les normes de qualitat.</t>
  </si>
  <si>
    <t>Realitzar les operacions de conformar i corbar en la fabricació de canonades, complint les especificacions tècniques i normes de qualitat.</t>
  </si>
  <si>
    <t>Muntar suports d'alineació, posicionament i acoblament d'una conducció de canonades a partir dels plànols de muntatge i les especificacions tècniques.</t>
  </si>
  <si>
    <t>Unir trams de canonada de diferents materials (plàstics inclosos) mitjançant soldadures bàsiques, a partir de les especificacions tècniques.</t>
  </si>
  <si>
    <t>Realitzar proves de resistència estructural i estanquitat en canonades, a partir de la documentació tècnica, a fi de comprovar el nivell de fiabilitat i qualitat del producte.</t>
  </si>
  <si>
    <t>FMEC0109: Producció en construccions metàl·liques</t>
  </si>
  <si>
    <t>FMEC0110: Soldadura amb elèctrodes i revestit i TIG</t>
  </si>
  <si>
    <t>FMEC0208: Disseny de caldereria i estructures metàl·liques</t>
  </si>
  <si>
    <t>FMEC0209: Disseny de canonada industrial</t>
  </si>
  <si>
    <t>FMEC0210: Soldadura oxigàs i soldadura MIG/MAG</t>
  </si>
  <si>
    <t>FMEC0309: Disseny en la indústria naval</t>
  </si>
  <si>
    <t xml:space="preserve"> Intervenir en procediments de fabricació (alimentació, descàrrega, processos automàtics) de les línies industrials en les quals es realitzen les operacions auxiliars de producció (fosa, mecanització, caldereria, tractaments, soldadura, etc.)</t>
  </si>
  <si>
    <t>Realitzar operacions bàsiques de muntatge de conjunts o estructures metàl·liques mitjançant unions fixes o desmuntables en diferents processos auxiliars i contexts de fabricació mecànica.</t>
  </si>
  <si>
    <t>FMEE0208: Muntatge i posada en marxa de béns d'equip i maquinària industrial</t>
  </si>
  <si>
    <t xml:space="preserve"> Realitzar operacions de muntatge i posada en marxa de sistemes mecànics.</t>
  </si>
  <si>
    <t>Executar processos de muntatge i posada en marxa de sistemes elèctrics i electrònics.</t>
  </si>
  <si>
    <t>Executar processos de muntatge i posada en marxa de sistemes pneumàtics i hidràulics.</t>
  </si>
  <si>
    <t>Efectuar procediments de fabricació (alimentació, descàrrega, processos automàtics i manuals).</t>
  </si>
  <si>
    <t>Executar els processos de muntatge i verificació del producte final mitjançant la integració de les diferents tecnologies utilitzades.</t>
  </si>
  <si>
    <t>FMEE0308: Disseny de productes de fabricació mecànica</t>
  </si>
  <si>
    <t xml:space="preserve"> Dissenyar productes de fabricació mecànica tenint en compte les especificacions tècniques rebudes.</t>
  </si>
  <si>
    <t>Establir la seqüència de funcionament i tipus de tecnologia (elèctrica, pneumàtica, hidràulica) que s'ha d'utilitzar en l'automatització dels processos d'automatització de la producció, complint les normes de prevenció de riscos laborals i medi ambient.</t>
  </si>
  <si>
    <t>FMEF0108: Fusió i colada</t>
  </si>
  <si>
    <t xml:space="preserve"> Realitzar el revestiment de forns i culleres per procedir a la fusió i colada, assegurant la qualitat i complint les normes de prevenció de riscos laborals i mediambientals.</t>
  </si>
  <si>
    <t>Realitzar el procés de fusió de metalls fèrrics i/o no fèrrics, a partir de les matèries primeres, les seves quantitats i el producte final a obtenir i aplicant les normes de prevenció de riscos laborals i mediambientals.</t>
  </si>
  <si>
    <t xml:space="preserve">Realitzar el procés de colada i disposar dels motlles i el material fos al forn de fusió, respectant les normes de prevenció de riscos laborals i mediambientals. </t>
  </si>
  <si>
    <t>Interpretar els elements químics dels aliatges metàl·lics i les característiques observables mitjançant procediments metal·logràfics.</t>
  </si>
  <si>
    <t>Participar en els processos auxiliars de fosa (selecció de materials, alimentació de peces, eines, buidatge/ompliment de dipòsits, evacuació de residus, emmagatzematge), amb les tècniques tant manuals com automàtiques, en condicions de prevenció de riscos laborals i mediambientals.</t>
  </si>
  <si>
    <t>Adaptar programes de control per a sistemes automàtics d'alimentació de màquines en els quals s'utilitzin controladors lògics programables (PLC) i robots, en condicions de prevenció de riscos laborals i mediambientals.</t>
  </si>
  <si>
    <t>Operar sota la supervisió d'un comandament superior els diferents òrgans (pneumàtics, hidràulics, elèctrics) que intervenen en la manipulació, transport i alimentació, actuar sobre els elements de regulació i realitzar el manteniment de primer nivell, en condicions de prevenció de riscos laborals i mediambientals.</t>
  </si>
  <si>
    <t>Realitzar el control de resposta d'un sistema automatitzat, comprovar les trajectòries així com el sincronisme de moviments, realitzar els mesuraments necessaris i complir les normes de prevenció de riscos laborals i mediambientals.</t>
  </si>
  <si>
    <t xml:space="preserve"> Realitzar diferents processos d'emmotllament i fabricació de mascles (en verd, químic, emmotllament en conquilla, microfusió, lost-foam, injecció de metalls, o altres), a fi de determinar el procés més adequat que permeti l'obtenció de la fosa, tenir en compte les característiques de les peces, i relacionar les seves fases amb els mitjans emprats i els paràmetres que s'han de controlar.</t>
  </si>
  <si>
    <t>Aplicar tècniques de barrejat de sorres d'emmotllament amb els additius corresponents, fins a aconseguir les propietats físiques establertes per a la barreja i obtenir les peces, complint amb les normes de prevenció de riscos laborals i mediambientals.</t>
  </si>
  <si>
    <t>Aplicar les tècniques necessàries per a l'obtenció de motlles i fabricació de mascles en l'elaboració d'una o diverses peces de fosa, preparar màquines, equips i instal·lacions, i complir especificacions tècniques i les normes de prevenció de riscos laborals i mediambientals.</t>
  </si>
  <si>
    <t>Aplicar les tècniques necessàries per a l'obtenció de motlles/fabricació de mascles per procediments manuals, complint especificacions tècniques i les normes de prevenció de riscos laborals i mediambientals.</t>
  </si>
  <si>
    <t>Adaptar programes de control per a sistemes automàtics d'alimentació de màquines en els quals s'utilitzin PLC i robots, en condicions de prevenció de riscos laborals i mediambientals.</t>
  </si>
  <si>
    <t>FMEF0308: Producció en fosa i pulvimetal·lúrgia</t>
  </si>
  <si>
    <t xml:space="preserve"> Realitzar un estudi tècnic i econòmic per a la fabricació d'un producte per fosa o pulverimetal·lúrgia.</t>
  </si>
  <si>
    <t>Desenvolupar processos de fosa o pulverimetal·lúrgia, partint dels requeriments d'un producte concret.</t>
  </si>
  <si>
    <t>Comprovar els sistemes de producció automatitzats emprats en fabricació mecànica, i identificar els mitjans relacionats amb els robots, els manipuladors i l'entorn de la fabricació integrada per ordinador (CIM).</t>
  </si>
  <si>
    <t>Participar en l'elaboració de programes de robots, manipuladors i sistemes de fabricació flexible (MFS) per a l'obtenció de productes de fabricació mecànica.</t>
  </si>
  <si>
    <t>Col·laborar en la realització d'operacions de preparació, execució i control dels sistemes automatitzats, per obtenir productes de fabricació mecànica.</t>
  </si>
  <si>
    <t>Col·laborar en l'establiment de programes i accions de manteniment dels mitjans de producció i el control del seu compliment.</t>
  </si>
  <si>
    <t>Realitzar el seguiments de les normes de prevenció de riscos laborals i de protecció del medi ambient aplicables a la gestió de processos de fabricació mecànica.</t>
  </si>
  <si>
    <t>FMEH0109: Mecanització per arrencament de ferritja</t>
  </si>
  <si>
    <t>FMEH0110: Tractaments tèrmics en fabricació mecànica</t>
  </si>
  <si>
    <t>FMEH0209: Mecanització per tall i conformat</t>
  </si>
  <si>
    <t>FMEH0309: Tractaments superficials</t>
  </si>
  <si>
    <t>FMEH0409: Mecanització per abrasió, electroerosió i procediments especials</t>
  </si>
  <si>
    <t>FMEM0109: Gestió de la producció en fabricació mecànica</t>
  </si>
  <si>
    <t>FMEM0209: Producció en mecanització, conformat i muntatge mecànic</t>
  </si>
  <si>
    <t>FMEM0309: Disseny d'eines de processat de xapa</t>
  </si>
  <si>
    <t>FMEM0409: Disseny de motlles i models</t>
  </si>
  <si>
    <t xml:space="preserve"> Efectuar les operacions d'aprovisionament intern, organització i control dels productes, utensilis i llenceria propis de l'àrea d'allotjaments.</t>
  </si>
  <si>
    <t>Interpretar correctament informació oral i escrita i emplenar la documentació necessària per a la neteja i posada a punt de l'àrea de pisos, rentada, planxada i cosida de roba.</t>
  </si>
  <si>
    <t>Aplicar tècniques de neteja i posada a punt d'habitacions, zones nobles i àrees comunes, així com el seu mobiliari i elements decoratius, utilitzant la maquinària i els estris que conformen la dotació bàsica de l'àrea de pisos.</t>
  </si>
  <si>
    <t>Classificar i marcar roba per rentar i per planxar.</t>
  </si>
  <si>
    <t>Rentar, escórrer i eixugar roba, utilitzant, sota supervisió, el procediment més adequat a cada cas.</t>
  </si>
  <si>
    <t>Executar les tècniques de planxada, plegatge i presentació de roba, aplicant-hi el procediment adequat i utilitzant la maquinària establerta.</t>
  </si>
  <si>
    <t>Aplicar tècniques de cosida a mà i a màquina, emprant els mitjans i materials adequats.</t>
  </si>
  <si>
    <t>Reconèixer i aplicar les normes i mesures internes de seguretat, higiene i salut en els processos de preparació i posada a punt d’habitacions, zones nobles i àrees comunes, en els processos de manipulació i rentada de roba bruta i en els processos de planxada, remunta i confecció de roba propis d'establiments d'allotjament.</t>
  </si>
  <si>
    <t>Comunicar-se i atendre el client, aplicant les tècniques adequades a diferents tipus d'usuaris de serveis d'allotjament.</t>
  </si>
  <si>
    <t xml:space="preserve"> Col·laborar en l'organització del departament de pisos, distribuir els equips, les màquines i el mobiliari i justificar els més adequats per a determinats tipus i modalitats d'establiments d'allotjament.</t>
  </si>
  <si>
    <t>Consultar plans de treball periòdics per a departaments de pisos, adaptats a diferents tipus d'allotjament i situacions.</t>
  </si>
  <si>
    <t>Col·laborar en l'aplicació de sistemes d'aprovisionament extern, manteniment, reposició i control de les dotacions de llenceria, materials, equips i mobiliari, que permetin avaluar-ne el grau d'aprofitament.</t>
  </si>
  <si>
    <t>Col·laborar en la funció de manteniment d'establiments d'allotjament i les relacions i competències que en aquesta matèria té l'encarregat/ada del departament de pisos.</t>
  </si>
  <si>
    <t>Consultar el servei de seguretat propi d'establiments d'hostalatge.</t>
  </si>
  <si>
    <t>Aplicar tècniques de comunicació i atenció al client d'ús comú en establiments d'allotjament.</t>
  </si>
  <si>
    <t>Observar l'aplicació de tècniques de direcció i integració de personal aplicables en departaments de l'àrea d'allotjament.</t>
  </si>
  <si>
    <t>Col·laborar en la realització de controls de qualitat de determinats serveis i productes d'hoteleria i turisme i col·laborar en l'avaluació dels resultats obtinguts.</t>
  </si>
  <si>
    <t xml:space="preserve"> Analitzar els processos administratius de reserva, aplicant-hi els procediments i les operacions idonis per a la posada en pràctica.</t>
  </si>
  <si>
    <t>Aplicar tècniques de venda, habilitats de comunicació i atenció al client d'ús comú en establiments d'allotjament, a fi de satisfer-ne les expectatives i materialitzar futures estades.</t>
  </si>
  <si>
    <t>Analitzar els procediments de gestió de la informació en la recepció, explotant les aplicacions informàtiques pròpies i justificant-ne la utilització en els diferents tipus d'allotjaments.</t>
  </si>
  <si>
    <t>Desenvolupar els processos de gestió de cobraments i facturació, aplicant-hi els procediments i les operacions idonis per realitzar-los.</t>
  </si>
  <si>
    <t>Comunicar-se oralment amb un o diversos interlocutors en anglès estàndard, expressant i interpretant amb fluïdesa, missatges mitjanament complexos en diferents situacions, formals i informals, pròpies dels serveis turístics.</t>
  </si>
  <si>
    <t xml:space="preserve"> Observar les relacions comercials, operatives i contractuals de les agències de viatges i operadors turístics amb els diferents proveïdors de serveis turístics.</t>
  </si>
  <si>
    <t>Col·laborar en els processos d'elaboració, programació, operació de viatges combinats i productes similars, identificant i aplicant procediments, tècniques i recursos tecnològics.</t>
  </si>
  <si>
    <t>Col·laborar durant els processos de vendes i reserves de viatges combinats, excursions i trasllats, i aplicar els procediments establerts, utilitzant els suports manuals o informàtics d'ús habitual en el sector.</t>
  </si>
  <si>
    <t>Col·laborar en la definició d’ofertes d'esdeveniments que prevegin diferents segments de mercat i les seves necessitats específiques, tenint en compte avantatges competitius i identificant les vies de comercialització més adequades.</t>
  </si>
  <si>
    <t>Col·laborar en la planificació, pressupost i organització d'un esdeveniment, i identificar les activitats i tasques que en deriven per a l'entitat gestora.</t>
  </si>
  <si>
    <t>Col·laborar en el procés de programació i definició de plans que siguin adequats per a unitats d'informació o distribució d'oferta turística.</t>
  </si>
  <si>
    <t>Col·laborar en la gestió i control pressupostaris en el marc de les agències de viatges, empreses de gestió d'esdeveniments i altres distribuïdors turístics i entitats d'informació turística, identificar costos i col·laborar en l'elaboració de pressupostos econòmics.</t>
  </si>
  <si>
    <t>Observar l'aplicació de tècniques d'integració i direcció de personal utilitzades en agències de viatges, empreses de gestió d'esdeveniments i unitats d'informació i distribució turístiques.</t>
  </si>
  <si>
    <t>HOTG0208: Venda de productes i serveis turístics</t>
  </si>
  <si>
    <t xml:space="preserve"> Col·laborar en els processos d'informació, assessorament i venda de productes i serveis turístics, valorant la seva importància per a l'assoliment dels objectius empresarials.</t>
  </si>
  <si>
    <t xml:space="preserve">Col·laborar en el desenvolupament d'accions promocionals aplicables en entitats de distribució turística i assistir en l'aplicació de tècniques de promoció de vendes i de negociació, estimant la seva importància per a l'assoliment dels objectius empresarials.
</t>
  </si>
  <si>
    <t>Aplicar tècniques i habilitats de comunicació i atenció al client d'ús comú a fi de satisfer les seves expectatives i materialitzar futures vendes.</t>
  </si>
  <si>
    <t>Col·laborar en l'aplicació de sistemes i procediments de gestió administrativa i en el registre d'operacions comptables que s'adaptin a diferents tipus d'agències de viatges i altres entitats de distribució turística.</t>
  </si>
  <si>
    <t>Col·laborar en la gestió i control dels comptes de clients, així com en els procediments i operacions que es deriven de les relacions econòmiques internes i externes, estimant la seva importància.</t>
  </si>
  <si>
    <t>Col·laborar en les operacions de gestió de tresoreria i control de comptes de caixes i bancs, realitzant les comprovacions necessàries amb la precisió i exactitud requerides.</t>
  </si>
  <si>
    <t>Col·laborar en la gestió i control pressupostaris en el marc de les agències de viatges, identificant costos, observant els pressuposts econòmics i la definició de plans d'actuació que resultin adequats per a la consecució dels objectius empresarials.</t>
  </si>
  <si>
    <t>Observar l'aplicació de tècniques d'integració i direcció de personal utilitzades en agències de viatges.</t>
  </si>
  <si>
    <t>Col·laborar en la realització de controls de qualitat de determinats serveis i productes en agències de viatges i assistir en l'avaluació dels resultats obtinguts.</t>
  </si>
  <si>
    <t xml:space="preserve"> Col·laborar en l'obtenció d'informació d'interès turístic sobre l'entorn local, avaluant, seleccionant i adaptant la informació obtinguda a les necessitats dels clients en funció del segment a què pertanyin.</t>
  </si>
  <si>
    <t>Aplicar procediments de gestió d'informació, documentació i programes d'activitats de manera que serveixin per assolir objectius predeterminats.</t>
  </si>
  <si>
    <t>Aplicar tècniques per al tractament de les sol·licituds d'informació turística, queixes i reclamacions que habitualment es produeixen en centres o serveis d'informació turística i la seva resolució més adequada.</t>
  </si>
  <si>
    <t>Col·laborar en l'avaluació de la potencialitat turística en un àmbit local determinat que permeti detectar oportunitats de creació i desenvolupament de productes turístics locals.</t>
  </si>
  <si>
    <t>Col·laborar en la posada en pràctica d'estratègies de creació, millora i desenvolupament de productes i serveis turístics en entorns locals, tenint en compte la potencialitat turística de l'àrea, la demanda actual, potencial i la protecció ambiental.</t>
  </si>
  <si>
    <t>Posar en pràctica estratègies de comercialització de productes, serveis i destinacions turístiques locals concordes amb les característiques dels recursos i serveis turístics de l’entorn.</t>
  </si>
  <si>
    <t>Col·laborar en la gestió i control pressupostaris de la unitat, identificant costos, observant els pressuposts econòmics i la definició de plans d'actuació que resultin adequats per a la consecució dels objectius.</t>
  </si>
  <si>
    <t>Observar l'aplicació de tècniques d'integració i direcció de personal utilitzades en unitats d'informació turística.</t>
  </si>
  <si>
    <t>Col·laborar en la realització de controls de qualitat de determinats serveis i productes d'unitats d'informació turística i assistir en l'avaluació dels resultats obtinguts.</t>
  </si>
  <si>
    <t>HOTJ0110: Activitats per al joc en taules de casinos</t>
  </si>
  <si>
    <t>HOTJ0111: Operacions per al joc en establiments de bingo</t>
  </si>
  <si>
    <t xml:space="preserve"> Utilitzar els equips, les màquines, els estris i les eines que formen la dotació bàsica dels departaments de cuina, d'acord amb les seves aplicacions i en funció del seu rendiment òptim.</t>
  </si>
  <si>
    <t>Efectuar la recepció d'aliments i begudes per emmagatzemar i distribuir posteriorment.</t>
  </si>
  <si>
    <t>Realitzar les operacions de preelaboració dels gèneres culinaris més comuns, en funció del pla de treball establert, de les elaboracions culinàries que s’hagin de realitzar o de les necessitats de comercialització.</t>
  </si>
  <si>
    <t>Realitzar elaboracions bàsiques de múltiples aplicacions i preparar i presentar elaboracions culinàries simples, aplicant-hi tècniques senzilles, definides prèviament.</t>
  </si>
  <si>
    <t>Realitzar i presentar plats combinats i aperitius senzills d'acord amb la definició del producte, aplicant-hi normes d'elaboració bàsiques.</t>
  </si>
  <si>
    <t>Envasar, conservar i regenerar gèneres crus, semielaborats i elaboracions culinàries acabades d'ús comú, que s'adaptin a les necessitats específiques de conservació i envasament d'aquestes matèries i productes.</t>
  </si>
  <si>
    <t>Assistir en els processos de preparació i presentació d’elaboracions culinàries, i mostrar receptivitat i esperit de cooperació.</t>
  </si>
  <si>
    <t>Aplicar les normes i condicions higienicosanitàries referides a les unitats de producció o servei d'aliments i begudes, per evitar riscos de toxiinfeccions alimentàries i contaminació ambiental.</t>
  </si>
  <si>
    <t>HOTR0109: Operacions bàsiques de pastisseria</t>
  </si>
  <si>
    <t>HOTR0110: Direcció i producció en cuina</t>
  </si>
  <si>
    <t xml:space="preserve"> Utilitzar els equips, màquines, estris i eines que conformen la dotació bàsica de l'àrea de restaurant, d'acord amb les seves aplicacions i en funció del seu rendiment òptim.</t>
  </si>
  <si>
    <t>Assistir en el procés de preservei i realitzar les operacions senzilles pròpies del mateix per adequar els locals i equips per al posterior servei d'aliments i begudes.</t>
  </si>
  <si>
    <t>Realitzar tasques senzilles de servei d'aliments, begudes i complements, utilitzant tècniques simples en funció de la fórmula de restauració i tipus de servei i atenent degudament el client.</t>
  </si>
  <si>
    <t>Col·laborar en el procés de tancament de les àrees de consum d'aliments i begudes, aplicant instruccions definides i normes de seguretat corresponents.</t>
  </si>
  <si>
    <t>Efectuar la recepció d'aliments i begudes per al seu posterior emmagatzematge i distribució.</t>
  </si>
  <si>
    <t>Col·laborar i participar en els processos de preparació, presentació i conservació dels tipus de begudes alcohòliques i no alcohòliques més significatius, mostrant receptivitat i seguint les instruccions rebudes.</t>
  </si>
  <si>
    <t>Col·laborar i participar en els processos de preparació, presentació i conservació de menjars ràpids, aplicant les tècniques culinàries corresponents.</t>
  </si>
  <si>
    <t>Aplicar mètodes senzills i operar correctament equips per a la regeneració, conservació i envasament de begudes senzilles i menjars ràpids, que s'adaptin a les necessitats específiques de conservació i envasament dels esmentats productes.</t>
  </si>
  <si>
    <t>Aplicar les normes i condicions higiènic-sanitàries referides a les unitats de producció o servei d'aliments i begudes, per evitar riscos de toxiinfeccions alimentàries i contaminació ambiental.</t>
  </si>
  <si>
    <t>HOTR0209: Sommelieria</t>
  </si>
  <si>
    <t>HOTR0210: Direcció i producció en pastisseria</t>
  </si>
  <si>
    <t>HOTR0308: Operacions bàsiques de catering</t>
  </si>
  <si>
    <t xml:space="preserve"> Col·laborar en la posada a punt d'instal·lacions, equips, màquines, estris i eines que conformen la dotació bàsica dels departaments de muntatge, i utilitzar-los d'acord amb les seves aplicacions i en funció del seu rendiment òptim.</t>
  </si>
  <si>
    <t>Col·laborar en l'aprovisionament dels gèneres, elaboracions culinàries envasades, materials i equips que conformen càrregues de serveis de càtering.</t>
  </si>
  <si>
    <t>Efectuar el muntatge de gèneres, elaboracions culinàries envasades, parament, estris i material divers als recipients i equips establerts per oferir serveis de restauració.</t>
  </si>
  <si>
    <t>Realitzar el procés de disposició de càrregues que conforma un servei de càtering, identificant les zones on es produeix.</t>
  </si>
  <si>
    <t>Aplicar les normes i condicions higiènic-sanitàries referides a les unitats de producció o servei d'aliments i begudes, per evitar riscs de toxiinfeccions alimentàries i contaminació ambiental.</t>
  </si>
  <si>
    <t>Efectuar la recepció de càrregues procedents de serveis de càtering realitzats d'acord amb procediments predeterminats.</t>
  </si>
  <si>
    <t>Realitzar el rentat de materials i equips reutilitzables procedents de serveis de càtering d'acord amb procediments predeterminats.</t>
  </si>
  <si>
    <t>HOTR0309: Direcció en restauració</t>
  </si>
  <si>
    <t>HOTR0408: Cuina</t>
  </si>
  <si>
    <t xml:space="preserve"> Col·laborar en la confecció d’ofertes gastronòmiques tipus menús, cartes o altres ofertes significatives (gales, banquets...) i estimar-ne les diferències.</t>
  </si>
  <si>
    <t>Diferenciar les característiques dels aliments i begudes tenint en compte ofertes gastronòmiques determinades.</t>
  </si>
  <si>
    <t>Col·laborar en el càlcul de costos de matèries primeres per estimar possibles preus de les ofertes gastronòmiques associades.</t>
  </si>
  <si>
    <t>Col·laborar en algunes de les operacions de preelaboració dels diferents gèneres culinaris i realitzar-ne d’altres, de manera que aquests siguin aptes per usar en l’elaboració de plats o per a la comercialització posteriors.</t>
  </si>
  <si>
    <t>Col·laborar a aplicar mètodes i operar correctament amb equips per conservar i envasar gèneres crus, semielaborats i elaboracions culinàries acabades, per assegurar-ne la utilització o el consum posteriors en condicions òptimes.</t>
  </si>
  <si>
    <t>Participar a posar a punt i realitzar el procés d'execució i conservació d'elaboracions bàsiques de múltiples aplicacions que siguin aptes per a l'elaboració posterior de plats.</t>
  </si>
  <si>
    <t>Col·laborar en el procés d'aprovisionament intern de gèneres i elaboracions bàsiques de múltiples aplicacions d'acord amb ofertes gastronòmiques o plans de treball determinats.</t>
  </si>
  <si>
    <t>Col·laborar en la posada a punt i aplicació de les tècniques bàsiques de cuina i, si s’escau, de conservació, per obtenir elaboracions culinàries elementals.</t>
  </si>
  <si>
    <t>Col·laborar a posar a punt i realitzar el procés de regeneració que necessiten les elaboracions culinàries per usar-les o consumir-les posteriorment.</t>
  </si>
  <si>
    <t>Col·laborar en l'acabat de certes elaboracions culinàries i efectuar operacions d'acabat d'altres, d'acord amb la seva definició, estat i tipus de servei, per respondre a una comercialització òptima.</t>
  </si>
  <si>
    <t>Cooperar en l'anàlisi i aplicació de les normes i condicions higienicosanitàries referides a les unitats de producció o servei d'aliments i begudes, per evitar riscos de toxiinfeccions alimentàries i contaminació ambiental.</t>
  </si>
  <si>
    <t>Col·laborar a posar a punt i conservar elaboracions culinàries que siguin generalment complexes i representatives pels seus valors gastronòmics tipus: territorials, d'autoria o temporals.</t>
  </si>
  <si>
    <t>Col·laborar en la informació que es genera en termes de gustos, expectatives o necessitats d'una demanda potencial, deduint els canvis necessaris en el procés de producció culinària per realitzar les adaptacions oportunes.</t>
  </si>
  <si>
    <t>Col·laborar en el disseny i realitzar decoracions per a tot tipus d'elaboracions culinàries, aplicant-hi les tècniques gràfiques i de decoració adequades.</t>
  </si>
  <si>
    <t>HOTR0409: Gestió de processos de serveis en restauració</t>
  </si>
  <si>
    <t xml:space="preserve"> Col·laborar en els processos de posada a punt o mise-en-place de mobiliari, instal·lacions i equips del bar-cafeteria, per adequar-lo a la posterior realització del servei.</t>
  </si>
  <si>
    <t xml:space="preserve">Participar en la definició de cartes de begudes, diferents a les de vins que resultin atractives per a clients potencials i afavoreixin la consecució dels objectius de venda de l'establiment. </t>
  </si>
  <si>
    <t>Col·laborar i participar en els processos de creació de cartes senzilles de vins adequades a diferents ofertes gastronòmiques, que resultin atractives per a clients potencials i afavorir la consecució d'objectius de venda.</t>
  </si>
  <si>
    <t>Col·laborar en l'anàlisi i definició de les ofertes gastronòmiques característiques de bar-cafeteria, estimant les seves diferències.</t>
  </si>
  <si>
    <t>Col·laborar en la gestió del bar-cafeteria, com a manera d'aprenentatge en el seu període de practiques.</t>
  </si>
  <si>
    <t>Aplicar les normes i mesures vigents i necessàries per assegurar la qualitat higiènic-sanitària de l'activitat d'hoteleria.</t>
  </si>
  <si>
    <t>HOTR0509: Rebosteria</t>
  </si>
  <si>
    <t xml:space="preserve"> Col·laborar en els processos d'aprovisionament intern de gèneres i material i de disposició de mobiliari i equips, d'acord amb ordres de servei o plans de treball diaris relatius al servei d'aliments i begudes en sala.</t>
  </si>
  <si>
    <t>Participar en els processos de posada a punt de les instal·lacions i equips, així com muntatges de taules i elements de suport, realitzant les altres operacions de mise-en-place al restaurant.</t>
  </si>
  <si>
    <t>Aplicar les tècniques d'atenció al client, analitzant les seves característiques.</t>
  </si>
  <si>
    <t>Assistir en la facturació i tancament del restaurant.</t>
  </si>
  <si>
    <t>Assistir en el procés d'aprovisionament i servei de vins.</t>
  </si>
  <si>
    <t>Utilitzar i complir les normes i tècniques en referència a l'elaboració i acabat de plats a la vista del client.</t>
  </si>
  <si>
    <t>Interpretar i executar instruccions de treball referides al muntatge de serveis especials de restauració.</t>
  </si>
  <si>
    <t>Cooperar en l'anàlisi i aplicació de les normes i condicions higiènic-sanitàries referides a les unitats de producció o servei d'aliments i begudes, per evitar riscos de toxiinfeccions alimentàries i contaminació ambiental.</t>
  </si>
  <si>
    <t>HOTU0109: Allotjament rural</t>
  </si>
  <si>
    <t xml:space="preserve"> Executar una ordre de treball de tall de blocs de pedra natural, seguint les instruccions i sota la supervisió del o de la responsable.</t>
  </si>
  <si>
    <t>Realitzar, sota la supervisió del o de la responsable, el toscat i/o polit de la pedra natural a fi d'obtenir l'acabat superficial amb la qualitat exigida, en funció de les característiques del material.</t>
  </si>
  <si>
    <t>Realitzar, sota la supervisió del o de la responsable, tractaments superficials mitjançant sistemes de buixardada, flamejat, sorrejat/granallatge, envellit o altres tractaments de caràcter físic, en funció de les característiques de la pedra sobre la qual s'aplica.</t>
  </si>
  <si>
    <t>Preparar i aplicar, sota la supervisió del o de la responsable, diferents tractaments químics superficials a la pedra natural, tenint en compte les característiques i requeriments dels diversos materials i complint les normes de seguretat i protecció mediambiental.</t>
  </si>
  <si>
    <t>Realitzar les operacions de replanteig i execució del tall a mida de taulers i espessors gruixuts de pedra natural, segons especificacions tècniques, seguint instruccions i sota la supervisió del o de la responsable.</t>
  </si>
  <si>
    <t>Realitzar operacions de mecanització i/o tasques especials (trepat, fresatge i d'altres), en pedra natural, en funció d'especificacions tècniques establertes, seguint les instruccions i sota la supervisió del o de la responsable.</t>
  </si>
  <si>
    <t>Emprar màquines i eines utilitzades en les operacions de llaurat i exfoliat de pissarra per a l'elaboració de plaques amb diferents espessors i formes, seguint instruccions i sota la supervisió del o de la responsable.</t>
  </si>
  <si>
    <t>Manipular càrregues i/o conduir carretons de forma segura, efectuant operacions convencionals de càrrega, transport i descàrrega de materials o productes, seguint instruccions i sota la supervisió del o de la responsable.</t>
  </si>
  <si>
    <t>Manipular càrregues i operar ponts grua i polispasts de forma segura, realitzant operacions convencionals de càrrega, desplaçament i descàrrega de materials o productes, seguint instruccions i sota la supervisió del o de la responsable.</t>
  </si>
  <si>
    <t>IEXD0109: Disseny i coordinació de projectes en pedra natural</t>
  </si>
  <si>
    <t xml:space="preserve"> Operar amb les màquines de tall amb fil diamantat, així com amb aquella altra maquinària utilitzada per a l'extracció: disc, fregadores o altres, emprant les tècniques apropiades per a l'arrencada de blocs de pedra natural i en condicions de seguretat laboral i mediambiental, seguint les instruccions i sota la supervisió del o de la responsable.</t>
  </si>
  <si>
    <t>Operar amb les màquines de perforació, emprant les tècniques apropiades per a l'arrencada de blocs de pedra natural, en condicions de seguretat laboral i mediambiental, seguint les instruccions i sota la supervisió del o de la responsable.</t>
  </si>
  <si>
    <t>Col·laborar en les operacions de separació i abatiment del bloc, seguint les instruccions i sota la supervisió del o de la responsable.</t>
  </si>
  <si>
    <t>Comprovar les condicions de seguretat de la tasca, d'acord amb els procediments establerts, seguint les instruccions i sota la supervisió del o de la responsable.</t>
  </si>
  <si>
    <t>Preparar el cartutx enceb i realitzar la càrrega i ataconament de la barrinada d'acord amb els procediments establerts, seguint les instruccions i sota la supervisió del o de la responsable.</t>
  </si>
  <si>
    <t>Disparar la voladura d'acord amb els procediments establerts, seguint les instruccions i sota la supervisió del o de la responsable.</t>
  </si>
  <si>
    <t>Subdividir blocs utilitzant maquinària i eines d'escairar, per obtenir peces amb les mesures i qualitat acceptades pel mercat, seguint les instruccions i sota la supervisió del o de la responsable.</t>
  </si>
  <si>
    <t>IEXD0209: Obres d'artesania i restauració en pedra natural</t>
  </si>
  <si>
    <t>IEXD0308: Operacions auxiliars en plantes d'elaboració pedra natural i tractament i benefici mineral i roca</t>
  </si>
  <si>
    <t xml:space="preserve"> Ajudar en la manipulació del bloc, bola o fragment de pedra en una planta d'elaboració de pedra natural, seguint les instruccions i sota la supervisió del o de la responsable.</t>
  </si>
  <si>
    <t>Realitzar la provisió d'estris, eines i consumibles adequats per posicionar el bloc a les màquines, seguint les instruccions i sota la supervisió del o de la responsable.</t>
  </si>
  <si>
    <t>Elaborar pastes i morters amb les dosificacions establertes i seguint les especificacions del o de la fabricant per aplicar-los directament sobre el bloc, seguint les instruccions i sota la supervisió del o de la responsable.</t>
  </si>
  <si>
    <t>Realitzar la manipulació dels consumibles i/o productes, aplegant-los, transportant-los i emmagatzemant-los, utilitzant els mitjans adequats amb seguretat i eficàcia,  seguint les instruccions i sota la supervisió del o de la responsable.</t>
  </si>
  <si>
    <t>Realitzar, amb eficàcia i seguretat, el procés de rentat més adequat per al tipus de producte i/o procés posterior, incloent la posterior estabilització dels productes, seguint les instruccions i sota la supervisió del o de la responsable.</t>
  </si>
  <si>
    <t>Realitzar el procés de neteja més indicat per al tipus de màquina o àrea de treball, amb eficàcia i seguretat, seguint les instruccions i sota la supervisió del o de la responsable.</t>
  </si>
  <si>
    <t>Embalar i emmagatzemar de forma segura peces d'una forma, pes i dimensions determinades, utilitzant els elements d'identificació necessaris, seguint les instruccions i sota la supervisió del o de la responsable.</t>
  </si>
  <si>
    <t>Manipular càrregues i/o conduir carretons de forma segura, efectuant operacions convencionals de càrrega, transport i descàrrega de materials o productes, seguint les instruccions i sota la supervisió del o de la responsable.</t>
  </si>
  <si>
    <t>Manipular càrregues i operar ponts grua i polispasts de forma segura, realitzant operacions convencionals de càrrega, desplaçament i descàrrega de materials o productes, seguint les instruccions i sota la supervisió del o de la responsable.</t>
  </si>
  <si>
    <t>IEXD0309: Desenvolupament i supervisió d'obres de restauració en pedra natural</t>
  </si>
  <si>
    <t>IEXD0409: Col·locació de pedra natural</t>
  </si>
  <si>
    <t>IEXM0109: Operacions auxiliars en excavacions subterrànies i a cel obert</t>
  </si>
  <si>
    <t>IEXM0110: Excavació subterrània mecanitzada d'arrencada selectiu</t>
  </si>
  <si>
    <t>IEXM0209: Sondejos</t>
  </si>
  <si>
    <t>IEXM0210: Excavació subterrània mecanitzada dirigida de petita secció</t>
  </si>
  <si>
    <t>IEXM0309: Tractament i benefici de minerals, roques i altres materials</t>
  </si>
  <si>
    <t>IEXM0310: Excavació subterrània mecanitzada a secció completa amb tuneladores</t>
  </si>
  <si>
    <t>IEXM0409: Excavació subterrània amb explosius</t>
  </si>
  <si>
    <t>IEXM0509: Operacions en instal·lacions de transport subterrànies en indústries extractives</t>
  </si>
  <si>
    <t>IEXM0609: Operacions auxiliars en el muntatge i manteniment mecànic d'instal·lacions i equips d'excavacions i plantes</t>
  </si>
  <si>
    <t>IEXM0709: Muntatge i manteniment mecànic d'instal·lacions i equips semimòbils en excavacions i planta</t>
  </si>
  <si>
    <t>IEXM0809: Excavació a cel obert amb explosius</t>
  </si>
  <si>
    <t>IFCD0110: Confecció i publicació de pàgines web</t>
  </si>
  <si>
    <t>IFCD0210: Desenvolupament d'aplicacions amb tecnologia web</t>
  </si>
  <si>
    <t>IFCM0110: Operació en sistemes de comunicacions de veu i dades</t>
  </si>
  <si>
    <t>IFCM0210: Manteniment de primer nivell en sistemes de radiocomunicacions</t>
  </si>
  <si>
    <t>IFCM0310: Gestió de xarxes de veu i dades</t>
  </si>
  <si>
    <t>IFCM0410: Gestió i supervisió d'alarmes en xarxes de comunicacions</t>
  </si>
  <si>
    <t xml:space="preserve"> Realitzar operacions auxiliars en el muntatge de sistemes microinformàtics, aplicant-hi els processos del sistema de qualitat establert a l'empresa i els protocols de seguretat corresponents.</t>
  </si>
  <si>
    <t>Realitzar operacions de manteniment en sistemes microinformàtics i perifèrics, seguint indicacions, segons els plans de manteniment corresponents.</t>
  </si>
  <si>
    <t>Participar en els procés de treball de l'empresa, seguint les normes i instruccions que estableix el centre de treball.</t>
  </si>
  <si>
    <t>IFCT0109: Seguretat dels sistemes d'informació</t>
  </si>
  <si>
    <t>IFCT0110: Operació de xarxes departamentals</t>
  </si>
  <si>
    <t>IFCT0209: Sistemes microinformàtics</t>
  </si>
  <si>
    <t>IFCT0210: Operació de sistemes informàtics</t>
  </si>
  <si>
    <t>IFCT0309: Muntatge i reparació de sistemes microinformàtics</t>
  </si>
  <si>
    <t>IFCT0310: Administració de bases de dades</t>
  </si>
  <si>
    <t>IFCT0409: Implantació i gestió d'elements informàtics en sistemes domòtics/immòtics, de control d'accessos i presència, i de videovigilància</t>
  </si>
  <si>
    <t>IFCT0410: Administració i disseny de xarxes departamentals</t>
  </si>
  <si>
    <t>IFCT0509: Administració de serveis d'internet</t>
  </si>
  <si>
    <t>IFCT0510: Gestió de sistemes informàtics</t>
  </si>
  <si>
    <t>IFCT0609: Programació de sistemes informàtics</t>
  </si>
  <si>
    <t>IFCT0610: Administració i programació en sistemes de planificació de recursos empresarials i de gestió de relacions amb clients</t>
  </si>
  <si>
    <t xml:space="preserve"> Preparar regates per a una instal·lació de conduccions d'aigua.</t>
  </si>
  <si>
    <t>Instal·lar canonades, en què intervinguin operacions de marcatge, tall, conformació, encadellat i unió per a una instal·lació domèstica de subministrament d'aigua potable.</t>
  </si>
  <si>
    <t>Muntar i mantenir canalitzacions per a la conducció d'aigües pluvials.</t>
  </si>
  <si>
    <t>Participar en la fixació, muntatge i comprovació de preses i canalitzacions.</t>
  </si>
  <si>
    <t>Instal·lar aparells sanitaris.</t>
  </si>
  <si>
    <t>Instal·lar, sota supervisió, aparells de producció d'aigua calenta sanitària i calefacció.</t>
  </si>
  <si>
    <t>Instal·lar elements de climatització.</t>
  </si>
  <si>
    <t>IMAI0110: Instal · lació i manteniment de sistemes d'aïllament tèrmic, acústic i protecció passiva contra el foc</t>
  </si>
  <si>
    <t>Participar en la instal·lació d'un sistema d'aïllament.</t>
  </si>
  <si>
    <t>Col·laborar en el mecanitzat i tall de peces de revestiments en la instal·lació d'un sistema d'aïllament.</t>
  </si>
  <si>
    <t>Participar en la identificació dels defectes d'una instal·lació i col·laborar en la seva reparació.</t>
  </si>
  <si>
    <t>IMAI0208: Planificació, gestió i realització del manteniment i supervisió del muntatge de xarxes i sistemes de distribució de fluids</t>
  </si>
  <si>
    <t>IMAI0210: Gestió i supervisió del muntatge i el manteniment de sistemes d'aïllament tèrmic, acústic i contra el foc</t>
  </si>
  <si>
    <t>Participar en la planificació, gestió i realització del muntatge d'una instal·lació d'un sistema d'aïllament.</t>
  </si>
  <si>
    <t>Participar en la justificació de solucions constructives que són necessàries en una instal·lació d'aïllament i en el control de les operacions generals de muntatge a partir de la documentació tècnica i d'acord amb els procediments de treball establerts.</t>
  </si>
  <si>
    <t>Participar en l'elaboració d'un pla de manteniment d'una instal·lació d'un sistema d'aïllament aplicant tècniques de programació que optimitzin els recursos amb la finalitat d'elaborar gammes d'intervenció i de seguiment del manteniment.</t>
  </si>
  <si>
    <t>Col·laborar en el control de les operacions de manteniment preventiu i de reparació a realitzar en una instal·lació a partir de la documentació tècnica, seguint els procediments normalitzats i reglamentaris.</t>
  </si>
  <si>
    <t>Comprovar l'aplicació de les normes i procediments sobre seguretat, higiene i medi ambient.</t>
  </si>
  <si>
    <t>Complir les normes internes de relacions laborals establertes en el centre de treball i integrar-se en el sistema de relacions tècniques i socials de l'empresa.</t>
  </si>
  <si>
    <t>IMAQ0108: Manteniment i muntatge mecànic d'equip industrial</t>
  </si>
  <si>
    <t>IMAQ0110: Instal·lació i manteniment d'ascensors i altres equips fixos d'elevació i transport</t>
  </si>
  <si>
    <t>Participar en la posada a punt de sistemes hidràulics i pneumàtics d'ascensors i altres equips fixos d'elevació i transport, aplicant tècniques de muntatge per a la seva construcció a partir d'especificacions tècniques.</t>
  </si>
  <si>
    <t>Participar en el muntatge de quadres elèctrics i instal·lacions elèctriques per a ascensors i equips fixos d'elevació i transport, a partir de la documentació tècnica aplicant el reglament electrotècnic de baixa tensió i actuant sota normes de prevenció de riscos laborals.</t>
  </si>
  <si>
    <t>Col·laborar en el manteniment mecànic d'un ascensor o equip tècnic d'elevació i transport, en situació de servei, disposant de la documentació tècnica.</t>
  </si>
  <si>
    <t>Assistir en el diagnòstic i localització d'avaries en la instal·lació d'ascensors i/o equip fix d'elevació i transport.</t>
  </si>
  <si>
    <t>IMAQ0208: Planificació, gestió i realització del manteniment i supervisió del muntatge de maquinària, equip industrial i línies automatitzades de producció</t>
  </si>
  <si>
    <t>IMAQ0210: Desenvolupament de projectes d'instal · lacions de manutenció, elevació i transport</t>
  </si>
  <si>
    <t>Col·laborar en l'anàlisi de les característiques constitutives d'una instal·lació de manutenció, elevació i transport disposant de la documentació tècnica i instruccions generals.</t>
  </si>
  <si>
    <t>Participar en el càlcul dels elements d'una instal·lació de manutenció, elevació i transport mitjançant taules, àbacs i programes informàtics aplicant la normativa i utilitzant la documentació tècnica.</t>
  </si>
  <si>
    <t>Cooperar en el dibuix dels plànols d'implantació de màquines, equips i xarxes, així com dels plànols de conjunt i detall de les instal·lacions de manutenció, elevació i transport, emprant un programa de disseny assistit per ordinador, a partir del projecte de la instal·lació i instruccions generals.</t>
  </si>
  <si>
    <t>Col·laborar en l'elaboració de la documentació tècnica i dels procediments del muntatge d'una instal·lació de manutenció, elevació i transport a partir dels seus plànols, memòria descriptiva i instruccions generals.</t>
  </si>
  <si>
    <t>Col·laborar en l'elaboració del pressupost d'un projecte de muntatge d'una instal·lació de manutenció, elevació i transport, a partir dels plànols i especificacions tècniques.</t>
  </si>
  <si>
    <t>IMAR0108: Muntatge i manteniment d'instal·lacions frigorífiques</t>
  </si>
  <si>
    <t xml:space="preserve"> Realitzar les operacions de configuració d'una instal·lació frigorífica de refrigeració comercial i/o industrial, a partir dels plànols i esquemes de les cambres i de les seves condicions de funcionament, i plantejar la solució tècnica més adequada, atenent la relació cost-qualitat i aplicar el reglament i la normativa corresponent.</t>
  </si>
  <si>
    <t>Efectuar operacions de muntatge d'instal·lacions frigorífiques de refrigeració comercial i/o industrial, sota supervisió, actuant sota normes de seguretat i aplicant els procediments normalitzats i els reglaments corresponents.</t>
  </si>
  <si>
    <t>Realitzar operacions d'ajust i posada en servei dels equips de les instal·lacions frigorífiques, sota supervisió, aplicant les mesures necessàries en matèria de seguretat i eficiència energètica.</t>
  </si>
  <si>
    <t>Organitzar les operacions de manteniment de màquines i instal·lacions frigorífiques, sota supervisió, a partir de la seva documentació tècnica (manual d'instruccions, plànols, esquemes, programa de manteniment, etc.).</t>
  </si>
  <si>
    <t>Col·laborar en el diagnòstic i localització d'avaries, reals o simulades, en màquines i instal·lacions frigorífiques.</t>
  </si>
  <si>
    <t>Participar en la reparació de màquines o equips frigorífics, en situació real o simulada.</t>
  </si>
  <si>
    <t>IMAR0109: Desenvolupament de projectes d'instal·lacions de climatització i ventilació-extracció</t>
  </si>
  <si>
    <t>IMAR0208: Muntatge i manteniment d'instal·lacions de climatització i ventilació-extracció</t>
  </si>
  <si>
    <t xml:space="preserve"> Realitzar el muntatge d'una instal·lació de climatització que integri tots els elements, tant principals com associats, a partir de plànols, esquemes i de documentació tècnica, una vegada que s'ha realitzat la ubicació de màquines i equips.</t>
  </si>
  <si>
    <t>Realitzar el muntatge d'una instal·lació de ventilació-extracció que integri tots els elements, tant principals com associats, a partir de plànols, esquemes i de documentació tècnica, una vegada que s'ha realitzat la ubicació de màquines i equips.</t>
  </si>
  <si>
    <t>Realitzar les proves reglamentàries en instal·lacions de climatització muntades, caracteritzades i documentades, abans de la seva posada en servei definitiu.</t>
  </si>
  <si>
    <t>Col·laborar en les tècniques de manteniment de les instal·lacions de climatització i ventilació-extracció.</t>
  </si>
  <si>
    <t>Realitzar el procés de diagnosi d'avaries en instal·lacions de climatització i ventilació-extracció.</t>
  </si>
  <si>
    <t>IMAR0209: Desenvolupament de projectes d’instal·lacions frigorífiques</t>
  </si>
  <si>
    <t xml:space="preserve"> Analitzar les característiques constitutives d'una instal·lació amb xarxes i sistema de distribució de fluids, disposant de la documentació tècnica i instruccions generals.</t>
  </si>
  <si>
    <t>Calcular els elements d'una instal·lació de fluids mitjançant taules, àbacs i programes informàtics, aplicant la normativa i utilitzant la documentació tècnica.</t>
  </si>
  <si>
    <t>Dibuixar els plànols d'implantació de màquines, equips i xarxes, així com els plànols de conjunt i detall per a xarxes i sistemes de distribució de fluids, emprant un programa de disseny assistit per ordinador, a partir del projecte de la instal·lació i instruccions generals.</t>
  </si>
  <si>
    <t>Elaborar la documentació tècnica i els procediments del muntatge d'una instal·lació de fluids, a partir dels seus plànols, memòria descriptiva i instruccions generals.</t>
  </si>
  <si>
    <t>Elaborar el pressupost d'un projecte de muntatge d'una instal·lació de fluids, a partir dels plànols i especificacions tècniques.</t>
  </si>
  <si>
    <t>IMAR0309: Planificació, gestió i realització del manteniment i supervisió del muntatge d'instal·lacions frigorífiques</t>
  </si>
  <si>
    <t>IMAR0408: Muntatge i manteniment d'instal·lacions calorífiques</t>
  </si>
  <si>
    <t>IMAR0409: Planificació, gestió i realització del manteniment i supervisió del muntatge d'instal·lacions de climatització i ventilació-extracció</t>
  </si>
  <si>
    <t>IMAR0508: Desenvolupament de projectes d'instal·lacions calorífiques</t>
  </si>
  <si>
    <t>IMAR0509: Planificació, gestió i realització del manteniment i supervisió del muntatge d'instal·lacions calorífiques</t>
  </si>
  <si>
    <t>IMPE0108: Serveis auxiliars d'estètica</t>
  </si>
  <si>
    <t xml:space="preserve"> Realitzar operacions bàsiques de neteja, desinfecció i esterilització dels estris i aparells d'ús més freqüent en centres de bellesa.</t>
  </si>
  <si>
    <t>Aplicar tècniques de recepció, comunicació i informació a les clientes i els clients dels serveis d'estètica.</t>
  </si>
  <si>
    <t>Aplicar tècniques per a la reparació i cures bàsiques d'ungles i cutícules en condicions de seguretat i higiene i adequades a les demandes i característiques de la clienta o del client.</t>
  </si>
  <si>
    <t>Aplicar amb destresa les tècniques de decoloració del borrissol en funció de les característiques de la zona, observant les mesures de seguretat i higiene adequades.</t>
  </si>
  <si>
    <t>Aplicar depilació mecànica facial i corporal amb pinces i amb cera i atenent les característiques de la zona, observant les mesures de seguretat i higiene adequades.</t>
  </si>
  <si>
    <t>Aplicar tècniques de maquillatge de dia respectant les mesures de seguretat i higiene oportunes, per obtenir el resultat pretès.</t>
  </si>
  <si>
    <t>Avaluar els processos i resultats en la prestació dels serveis estètics.</t>
  </si>
  <si>
    <t>IMPE0109: Bronzejat, maquillatge i depilació avançada</t>
  </si>
  <si>
    <t>IMPE0110: Massatges estètics i tècniques sensorials associades</t>
  </si>
  <si>
    <t>IMPE0209: Maquillatge integral</t>
  </si>
  <si>
    <t>IMPE0210: Tractaments estètics</t>
  </si>
  <si>
    <t>IMPP0108: Cures estètiques de mans i peus</t>
  </si>
  <si>
    <t xml:space="preserve"> Analitzar les característiques anatomo-fisiològiques de la pell i els seus annexos, per atendre correctament a les necessitats i demandes estètiques del client.</t>
  </si>
  <si>
    <t>Aplicar els mètodes de neteja, desinfecció i esterilització de les instal·lacions i els mitjans tècnics emprats en les tècniques de manicura i pedicura, relacionant-los amb les condicions de seguretat i higiene personal.</t>
  </si>
  <si>
    <t>Analitzar les característiques i mecanismes d'actuació dels cosmètics emprats en les tècniques de manicura i pedicura i de tractaments estètics.</t>
  </si>
  <si>
    <t>Identificar les alteracions i observar les característiques de les mans i peus per escollir la tècnica de manicura i pedicura més adequada.</t>
  </si>
  <si>
    <t>Preparar el client, els equips i els mitjans, aplicant tècniques de seguretat i higiene adequades.</t>
  </si>
  <si>
    <t>Aplicar les tècniques de reparació d'ungles i cutícula, seleccionant els estris i cosmètics necessaris i realitzant el procés en l'ordre correcte, en condicions de seguretat i higiene.</t>
  </si>
  <si>
    <t>Efectuar tècniques de polit i maquillat d'ungles i avaluar els resultats del servei per proposar les mesures correctores oportunes, en cas necessari.</t>
  </si>
  <si>
    <t>Observar les característiques de les mans i ungles del client per determinar la tècnica d'ungles artificials i maquillat d'ungles específic de cada tipus.</t>
  </si>
  <si>
    <t>Aplicar sota supervisió les tècniques d'ungles artificials actuant destrament i complint les normes d'higiene i seguretat indicades.</t>
  </si>
  <si>
    <t>Aplicar, amb la tècnica adequada, els cosmètics decoratius sobre les ungles artificials, aconseguint el resultat pretès.</t>
  </si>
  <si>
    <t>Aplicar amb destresa les diferents tècniques de massatge estètic de mans i peus.</t>
  </si>
  <si>
    <t>Realitzar sota supervisió tècnica tractaments estètics específics de mans i peus, seleccionant els estris, aparells i cosmètics necessaris i operant amb els mitjans tècnics en funció dels requeriments del procés.</t>
  </si>
  <si>
    <t>Avaluar els processos i els resultats obtinguts en les cures estètiques específiques d'ungles, mans i peus, per proposar, en cas necessari, les mesures oportunes que optimitzin els resultats quan no siguin els previstos.</t>
  </si>
  <si>
    <t xml:space="preserve"> Aplicar tècniques d'atenció al client dels serveis estètics en el centre de bellesa.</t>
  </si>
  <si>
    <t>Observar les característiques i estat de la pell i els seus annexos, per realitzar serveis d'higiene, hidratació i depilació.</t>
  </si>
  <si>
    <t>Preparar i acomodar el client en funció del servei de descoloració, depilació, higiene i hidratació demandat i en les condicions de seguretat idònies.</t>
  </si>
  <si>
    <t xml:space="preserve">Seleccionar i preparar els estris, els cosmètics, els productes, els materials i els aparells necessaris per realitzar les tècniques d'higiene, descoloració, depilació i maquillatge. </t>
  </si>
  <si>
    <t>Aplicar tècniques d'higiene facial i corporal en condicions de seguretat i higiene, atenent els requeriments tècnics i les condicions del client.</t>
  </si>
  <si>
    <t>Aplicar tècniques d'hidratació facial i corporal en condicions de seguretat i higiene, atenent els requeriments tècnics i les condicions del client.</t>
  </si>
  <si>
    <t>Aplicar el massatge estètic indicat en les tècniques d'higiene i hidratació facial i corporal.</t>
  </si>
  <si>
    <t>Aplicar tècniques de descoloració i depilació mecànica del borrissol facial i corporal atenent les característiques de la zona, observant les mesures de seguretat i higiene adequades.</t>
  </si>
  <si>
    <t>Realitzar maquillatge social en diferents estils atenent les característiques estètiques, l'edat, la personalitat i la circumstància en la qual es vagin a lluir i en condicions de seguretat i higiene òptimes.</t>
  </si>
  <si>
    <t>Aplicar les tècniques adequades a la promoció i venda de productes i serveis per a Imatge Personal.</t>
  </si>
  <si>
    <t>Aplicar procediments de seguiment de clients i de control del servei postvenda en Imatge Personal.</t>
  </si>
  <si>
    <t>Valorar els resultats obtinguts i el grau de satisfacció del client, proposant mesures correctores de les desviacions que poguessin produir-se en els serveis d'higiene, hidratació, descoloració, depilació mecànica i maquillatge social.</t>
  </si>
  <si>
    <t xml:space="preserve"> Analitzar les característiques del client aplicant mètodes i equips per al seu estudi i avaluació.</t>
  </si>
  <si>
    <t>Preparar les instal·lacions, equips i mitjans per a l'aplicació de serveis hidrotermals seguint el protocol i respectant les normes d'higiene i seguretat.</t>
  </si>
  <si>
    <t>Aplicar les pautes de comunicació, assessorament i atenció al client que garanteixin la qualitat en la prestació de serveis hidrotermals.</t>
  </si>
  <si>
    <t>Aplicar les tècniques hidrotermals de balneació i amb pressió segons un protocol establert, atenent les prescripcions facultatives i en condicions d'higiene i seguretat.</t>
  </si>
  <si>
    <t>Aplicar tècniques hidrotermals amb saunes, banys de vapor i circuits termals segons procediments i pautes d'actuació definides, en condicions de seguretat i salut.</t>
  </si>
  <si>
    <t>Aplicar tècniques hidrotermals sense pressió segons procediments i pautes d'actuació definides, en condicions de seguretat i salut.</t>
  </si>
  <si>
    <t>Aplicar cosmètics termals d'acord amb un protocol establert, en condicions d'higiene i seguretat.</t>
  </si>
  <si>
    <t>Aplicar amb destresa massatges estètics manuals i mecànics a cada zona anatòmica, seleccionant les maniobres per definir les diferents tècniques de massatge.</t>
  </si>
  <si>
    <t>Aplicar tècniques de prevenció de riscos i de primers auxilis en l'execució de serveis termals.</t>
  </si>
  <si>
    <t>Aplicar els criteris i instruments d'avaluació per valorar la qualitat dels serveis hidrotermals utilitzant els mitjans i suports definits en el protocol.</t>
  </si>
  <si>
    <t xml:space="preserve"> Escollir el procediment d'higiene, desinfecció i esterilització dels equips i àrees de treball, segons cada cas.</t>
  </si>
  <si>
    <t>Aplicar les tècniques d'higiene i condicionament capil·lar adaptant-les a cada client, en condicions de seguretat adequades i amb resultats estètics òptims.</t>
  </si>
  <si>
    <t>Col·locar els motlles o altres accessoris per obtenir un canvi de forma temporal dels cabells.</t>
  </si>
  <si>
    <t>Realitzar tècniques de canvis de forma permanent.</t>
  </si>
  <si>
    <t>Aplicar tècniques per a la coloració i decoloració dels cabells, usant les mesures de seguretat i higiene adequades.</t>
  </si>
  <si>
    <t>IMPQ0109: Perruqueria tecnicoartística</t>
  </si>
  <si>
    <t>IMPQ0208: Perruqueria</t>
  </si>
  <si>
    <t>IMPQ0308: Tractaments capil·lars estètics</t>
  </si>
  <si>
    <t xml:space="preserve"> Intervenir en la planificació del moviment de les càmeres a partir de l'anàlisi del guió i la informació que aporta.</t>
  </si>
  <si>
    <t>Participar en l'elaboració del guió tècnic i la documentació necessària per a la realització de diferents tipus de programa partint del guió literari.</t>
  </si>
  <si>
    <t>Participar en la planificació i en l'enregistrament de programes informatius i documentals de televisió amb equips ENG.</t>
  </si>
  <si>
    <t>Ajudar a elaborar la posada en escena més adequada d'un programa de televisió a partir del guió o escaleta de diferents programes de televisió.</t>
  </si>
  <si>
    <t>Cooperar durant la coordinació dels assaigs de tots els equips tècnics i artístics en el plató o en el set d'enregistrament.</t>
  </si>
  <si>
    <t>Col·laborar durant la coordinació de l'entorn operatiu adequat a la producció de programes de televisió des del control de realització.</t>
  </si>
  <si>
    <t>Participar en l'organització dels recursos materials i tècnics per a la seva postproducció.</t>
  </si>
  <si>
    <t>Aportar idees durant l'edició d'imatges/so d'acord a les pautes del guió/escaleta de postproducció, i adequar el producte a la intencionalitat narrativa.</t>
  </si>
  <si>
    <t>Intervenir en la realització dels efectes de grafisme en diferents programes de televisió.</t>
  </si>
  <si>
    <t>Seguir les regles de seguretat necessàries durant la realització per evitar els riscos que puguin produir-se.</t>
  </si>
  <si>
    <t>IMST0109: Producció fotogràfica</t>
  </si>
  <si>
    <t>IMST0110: Operacions de producció de laboratori d'imatge</t>
  </si>
  <si>
    <t>IMST0210: Producció en laboratori d'imatge</t>
  </si>
  <si>
    <t xml:space="preserve"> Participar en l'elaboració del pla de treball d'una obra cinematogràfica o audiovisual. </t>
  </si>
  <si>
    <t>Participar en l'elaboració del pressupost d'una obra cinematogràfica o audiovisual.</t>
  </si>
  <si>
    <t>Participar en la localització, gestió i control dels recursos necessaris per a la producció d'una obra cinematogràfica o audiovisual.</t>
  </si>
  <si>
    <t>Col·laborar en la compravenda o lloguer de materials, d'equips i/o serveis per a la producció audiovisual.</t>
  </si>
  <si>
    <t>Intervenir en l'aplicació dels procediments administratius relatius a la gestió de la producció d'obres cinematogràfiques i audiovisuals, d'acord amb la legislació vigent.</t>
  </si>
  <si>
    <t>Col·laborar en l'adequació del desenvolupament dels processos de rodatge/enregistrament.</t>
  </si>
  <si>
    <t>Participar en el disseny de plans de promoció i explotació comercial d'una obra o programa audiovisual.</t>
  </si>
  <si>
    <t>IMSV0109: Muntatge i postproducció d'audiovisuals</t>
  </si>
  <si>
    <t>IMSV0208: Assistència a la producció en televisió</t>
  </si>
  <si>
    <t xml:space="preserve"> Col·laborar en la preparació i realització de la producció de programes de televisió integrant les seves variables organitzatives i econòmiques.</t>
  </si>
  <si>
    <t>Participar en la localització, gestió i control dels recursos necessaris per a la producció d'un programa de televisió.</t>
  </si>
  <si>
    <t>Participar en l'avaluació de models i sistemes de finançament per a la producció d'un programa de televisió.</t>
  </si>
  <si>
    <t>Intervenir en l'aplicació dels procediments administratius relatius a la gestió de la producció.</t>
  </si>
  <si>
    <t>IMSV0209: Desenvolupament de productes audiovisuals multimèdia interactius</t>
  </si>
  <si>
    <t>IMSV0308: Càmera cinematogràfica, vídeo i televisió</t>
  </si>
  <si>
    <t>IMSV0408: Assistència a la direcció cinematogràfica i d’obres audiovisuals</t>
  </si>
  <si>
    <t>INAD0108: Operacions auxiliars d'elaboració a la indústria alimentària</t>
  </si>
  <si>
    <t>INAD0109: Elaboració de sucre</t>
  </si>
  <si>
    <t>INAD0110: Fabricació de productes de cafès i succedanis de cafè</t>
  </si>
  <si>
    <t>INAD0210: Elaboració de productes per a l'alimentació animal</t>
  </si>
  <si>
    <t>INAD0310: Fabricació de productes de torrat i de aperitius extrusionats</t>
  </si>
  <si>
    <t>INAE0109: Formatgeria</t>
  </si>
  <si>
    <t>INAE0110: Indústries làcties</t>
  </si>
  <si>
    <t>INAE0209: Elaboració de llets de consum i productes lactis</t>
  </si>
  <si>
    <t>INAF0108: Fleca i Brioixeria</t>
  </si>
  <si>
    <t xml:space="preserve"> Rebre i emmagatzemar les matèries primeres i auxiliars de fleca-pastisseria, segons els procediments i instruccions establerts, realitzant els controls bàsics i interpretant els resultats obtinguts.</t>
  </si>
  <si>
    <t>Intervenir en la preparació dels equips, muntatge i ajust dels dispositius, accessoris i utillatges necessaris, aplicant la normativa de prevenció de riscos laborals i protecció ambiental.</t>
  </si>
  <si>
    <t>Realitzar les operacions d'elaboració de productes, aplicant la normativa de seguretat alimentària, prevenció de riscos laborals i protecció ambiental.</t>
  </si>
  <si>
    <t xml:space="preserve">Auxiliar en la realització de les elaboracions complementàries, composició i decoració de productes de fleca i pastisseria, segons especificacions de fabricació, aplicant la normativa de seguretat alimentària, prevenció de riscos laborals i protecció ambiental. </t>
  </si>
  <si>
    <t>Efectuar les operacions d'envasament, emmagatzemament, presentació i expedició de productes seguint les instruccions establertes per l'empresa.</t>
  </si>
  <si>
    <t>INAF0109: Pastisseria i confiteria</t>
  </si>
  <si>
    <t>INAF0110: Indústries de derivats de cereals i de dolços</t>
  </si>
  <si>
    <t>INAH0109: Elaboració de vins i licors</t>
  </si>
  <si>
    <t>INAH0110: Indústries derivades del raïm i del vi</t>
  </si>
  <si>
    <t>INAH0209: Enotècnia</t>
  </si>
  <si>
    <t>INAH0210: Elaboració de cervesa</t>
  </si>
  <si>
    <t>INAH0310: Elaboració de refrescs i aigües de beguda envasades</t>
  </si>
  <si>
    <t>INAI0108: Carnisseria i elaboració de productes carnis</t>
  </si>
  <si>
    <t xml:space="preserve"> Validar les condicions idònies d'entrada o sortida de les mercaderies càrnies.</t>
  </si>
  <si>
    <t xml:space="preserve">Cooperar en l'especejament de canals seguint els procediments marcats i amb les mesures higièniques i de seguretat requerides. </t>
  </si>
  <si>
    <t>Descriure i actuar en el procés d'elaboració de derivats carnis frescos.</t>
  </si>
  <si>
    <t>Col·laborar en el procés d'elaboració de productes carnis adobats, salaons i curats.</t>
  </si>
  <si>
    <t>Participar en el desenvolupament del procés d'elaboració de conserves càrnies i plats precuinats i cuinats.</t>
  </si>
  <si>
    <t>INAI0109: Indústries càrnies</t>
  </si>
  <si>
    <t>INAI0208: Sacrifici, preparació de la canal i especejament d'animals</t>
  </si>
  <si>
    <t>INAJ0109: Peixateria i elaboració de productes de la pesca i l'aqüicultura</t>
  </si>
  <si>
    <t>INAJ0110: Indústries de productes de la pesca i de l'aqüicultura</t>
  </si>
  <si>
    <t>INAK0109: Obtenció d'olis d'oliva</t>
  </si>
  <si>
    <t>INAK0110: Indústries de l'oli i greixos comestibles</t>
  </si>
  <si>
    <t>INAK0209: Obtenció d'olis de llavors i de greixos</t>
  </si>
  <si>
    <t xml:space="preserve"> Efectuar tasques de neteja i desinfecció d'equips i instal·lacions en la indústria alimentària.</t>
  </si>
  <si>
    <t>Realitzar les tasques de recollida i emmagatzematge dels residus i deixalles de les indústries alimentàries.</t>
  </si>
  <si>
    <t>Realitzar operacions bàsiques de manteniment en equips i instal·lacions de la indústria alimentària.</t>
  </si>
  <si>
    <t>Realitzar tasques de transport i col·locació de càrregues amb carretons elevadors.</t>
  </si>
  <si>
    <t>INAV0109: Fabricació de conserves vegetals</t>
  </si>
  <si>
    <t>INAV0110: Indústries de conserves i sucs vegetals</t>
  </si>
  <si>
    <t>MAMA0109: Fabricació de taps de suro</t>
  </si>
  <si>
    <t>MAMA0110: Obtenció de xapes, taulers, contraxapat i rebutjats</t>
  </si>
  <si>
    <t>MAMA0209: Serrat de fusta</t>
  </si>
  <si>
    <t>MAMA0210: Fabricació de taulers de particulars i fibres de fusta</t>
  </si>
  <si>
    <t>MAMA0309: Fabricació d'objectes de suro</t>
  </si>
  <si>
    <t>MAMA0310: Preparació de la fusta</t>
  </si>
  <si>
    <t>MAMB0110: Projectes d'instal·lació i moblament</t>
  </si>
  <si>
    <t>MAMB0210: Muntatge i instal·lació de construccions de fusta</t>
  </si>
  <si>
    <t>MAMD0109: Aplicació de vernissos i laques en elements de fusteria i moble</t>
  </si>
  <si>
    <t>MAMD0110: Organització i gestió de la producció en indústries del moble i de fusteria</t>
  </si>
  <si>
    <t>MAMD0209: Treballs de fusteria i moble</t>
  </si>
  <si>
    <t>MAMD0210: Planificació i gestió de la fabricació en indústries de fusta i suro</t>
  </si>
  <si>
    <t>MAMD0309: Projectes de fusteria i moble</t>
  </si>
  <si>
    <t xml:space="preserve"> Organitzar els components i accessoris emprats en el muntatge de fusteria i moble.</t>
  </si>
  <si>
    <t>Realitzar el premuntatge de subconjunts de fusteria i moble utilitzant els mitjans adequats.</t>
  </si>
  <si>
    <t>Aplicar les normatives corresponents a l'ajust i embalat de mobles i elements de fusteria especificant les mateixes.</t>
  </si>
  <si>
    <t>MAMR0208: Acabat de fusteria i moble</t>
  </si>
  <si>
    <t xml:space="preserve"> Preparar les superfícies i productes per a l'aplicació de l'acabat, així com les barreges o dissolucions partint d'especificacions.</t>
  </si>
  <si>
    <t>Aplicar correctament productes d'acabat amb pistoles i altres mitjans mecànic manuals per aconseguir peces de fusteria i moble amb les característiques definides i criteris de qualitat requerits.</t>
  </si>
  <si>
    <t>Aplicar productes per a treballs decoratius.</t>
  </si>
  <si>
    <t>Realitzar l'aplicació adoptant els mitjans de salut laboral establerts.</t>
  </si>
  <si>
    <t xml:space="preserve"> Interpretar plànols de peces i de conjunt, empleats en la fabricació de moble i fusteria i deduir les característiques dels processos de producció.</t>
  </si>
  <si>
    <t>Posar a punt les màquines i eines per al reaserrat, i reaserrar peces per a fusteria i/o moble, en màquines convencionals.</t>
  </si>
  <si>
    <t>Posar a punt les màquines i eines per al seccionat, i seccionar taulers per a fusteria i moble, en màquines convencionals.</t>
  </si>
  <si>
    <t>Posar a punt les màquines i eines per a la mecanització, i mecanitzar peces de fusteria i moble amb màquines convencionals (raspallada, regruixat, replantillat, moldurat, fresatge (tupí), mecanització d'acoblaments, trepada, aplacada de cantells, polida, calibrada i/o tornejada).</t>
  </si>
  <si>
    <t>Posar a punt les màquines industrials i eines per al seccionat, escairat, perfilat i cairejat (combinades) i processar a les mateixes peces per a fusteria i moble.</t>
  </si>
  <si>
    <t>Adaptar i ajustar programes de Control Numèric per a la fabricació de peces de fusteria i moble.</t>
  </si>
  <si>
    <t>Mecanitzar en CNC peces de fusteria i moble.</t>
  </si>
  <si>
    <t>Aplicar la normativa en el procés de maneig de maquinària.</t>
  </si>
  <si>
    <t xml:space="preserve"> Representar i caracteritzar l'espai on es realitzarà la instal·lació de mobiliari i efectuar la presa de dades necessària.</t>
  </si>
  <si>
    <t>Realitzar la composició i interpretar plànols d'instal·lació i llistes de materials.</t>
  </si>
  <si>
    <t>Fixar la composició segons les especificacions del projecte i col·locar ferramentes.</t>
  </si>
  <si>
    <t>Comprovar que la instal·lació acabada respon a les característiques d'ordre i higiene dins de la consideració de neteja general.</t>
  </si>
  <si>
    <t>Aplicar les normatives corresponents als projectes d'instal·lació de mobiliari especificant les mateixes.</t>
  </si>
  <si>
    <t xml:space="preserve"> Representar i caracteritzar l'espai d'instal·lació d'elements de fusteria (portes, finestres, revestiments, estructures, etc.) i prendre dades.</t>
  </si>
  <si>
    <t>Analitzar i comprovar els processos de muntatge i instal·lació d'elements de fusteria (portes, finestres, revestiments, estructures, etc.) segons les especificacions del projecte d'instal·lació.</t>
  </si>
  <si>
    <t>Realitzar la fixació dels elements de fusteria (portes, finestres, revestiments, estructures, etc.) segons les especificacions tècniques del projecte i les característiques reals del lloc d'instal·lació.</t>
  </si>
  <si>
    <t>Realitzar la valoració dels treballs d'acabat, repàs i reparació dels elements de fusteria instal·lats (portes, finestres, revestiments, estructures, etc.).</t>
  </si>
  <si>
    <t xml:space="preserve"> Muntar i armar arts de pesca segons la informació continguda en un plànol.</t>
  </si>
  <si>
    <t>Muntar i armar aparells de pesca segons la informació continguda en un plànol.</t>
  </si>
  <si>
    <t>Efectuar reparacions en arts i aparells de pesca, tenint en compte el tipus de dany o avaria produïda.</t>
  </si>
  <si>
    <t>MAPN0109: Activitats auxiliars i de suport al buc en port</t>
  </si>
  <si>
    <t>MAPN0110: Activitats en pesca amb arts de fons i pesca de marisc, i en transport marítim</t>
  </si>
  <si>
    <t>MAPN0111: Pesca local</t>
  </si>
  <si>
    <t>MAPN0209: Organització de llotges</t>
  </si>
  <si>
    <t>MAPN0210: Activitats en pesca de palangre, arrossegament i cèrcol, i en transport marítim</t>
  </si>
  <si>
    <t>MAPN0211: Operacions de coordinació en coberta i parc de pesca</t>
  </si>
  <si>
    <t>MAPN0310: Amarratge de port i mono boies</t>
  </si>
  <si>
    <t>MAPN0410: Operacions de transport marítim i pesca litoral</t>
  </si>
  <si>
    <t>MAPN0510: Navegació d'aigües d'interiors i pròximes a la costa</t>
  </si>
  <si>
    <t>MAPN0610: Documentació pesquera</t>
  </si>
  <si>
    <t>MAPN0710: Observació de l'activitat i control de les captures d'un vaixell pesquer</t>
  </si>
  <si>
    <t xml:space="preserve"> Relacionar els plans de cultiu amb l'espècie i la instal·lació.</t>
  </si>
  <si>
    <t>Reconèixer les instal·lacions, maquinària i equips auxiliars en funció dels cicles de cultiu.</t>
  </si>
  <si>
    <t>Participar en el procés d'engreixament i realitzar les operacions requerides en cada fase del cultiu, tenint en compte el tipus d'instal·lació de cultiu.</t>
  </si>
  <si>
    <t>Realitzar el procés de collita i manipulació del producte final previ al seu envasament i/o comercialització, en funció del tipus d'instal·lació i l'espècie de cultiu.</t>
  </si>
  <si>
    <t xml:space="preserve">Col·laborar en els processos de treball de l'empresa, seguint les instruccions establertes en el centre de treball. </t>
  </si>
  <si>
    <t>MAPU0109: Engreix de mol·luscs bivalves</t>
  </si>
  <si>
    <t>MAPU0110: Producció de viver en aqüicultura</t>
  </si>
  <si>
    <t>MAPU0209: Activitats d'engreixament d'espècies aqüícoles</t>
  </si>
  <si>
    <t>MAPU0210: Gestió de la producció d'engreix en aqüicultura</t>
  </si>
  <si>
    <t>MAPU0309: Activitats de cultiu de plàncton i cria d'espècies aqüícoles</t>
  </si>
  <si>
    <t>MAPU0409: Producció d'aliment viu</t>
  </si>
  <si>
    <t>QUIA0108: Assaigs físics i fisicoquímics</t>
  </si>
  <si>
    <t xml:space="preserve"> Interpretar i aplicar la normativa referida a bones pràctiques al laboratori, seguretat i higiene i control mediambiental, i recollir els resultat en els suports informàtics previstos.</t>
  </si>
  <si>
    <t>Realitzar presa de mostres i el seu trasllat  en condicions que garanteixin la representativitat i el control de contaminacions creuades.</t>
  </si>
  <si>
    <t>Realitzar i avaluar assaigs físics de materials, comprovant-ne el comportament davant agressions externes.</t>
  </si>
  <si>
    <t>Preparar mostres per a assaigs fisicoquímics, calibrant els equips corresponents i realitzant les mesures necessàries per a la identificació o determinació de substàncies.</t>
  </si>
  <si>
    <t>QUIA0110: Organització i control d'assaigs no destructius</t>
  </si>
  <si>
    <t>QUIA0208: Assaigs microbiològics i biotecnològics</t>
  </si>
  <si>
    <t xml:space="preserve"> Interpretar i aplicar la normativa referida a bones pràctiques al laboratori, seguretat i higiene i control mediambiental, i recollir els resultats en els suports informàtics previstos.</t>
  </si>
  <si>
    <t>Realitzar presa de mostres i el seu trasllat en condicions que garanteixin la representativitat i el control de contaminacions creuades.</t>
  </si>
  <si>
    <t>Realitzar anàlisis microbiològiques utilitzant les tècniques analítiques adequades i aplicar els principis de les bones pràctiques de laboratoris, així com la legislació i normativa vigent.</t>
  </si>
  <si>
    <t>Aplicar aquelles tècniques biotecnològiques que es trobin a la seva disposició, seguint els principis de les bones pràctiques de laboratoris, així com la legislació i normativa vigent.</t>
  </si>
  <si>
    <t>QUIB0108: Gestió i control de planta química</t>
  </si>
  <si>
    <t xml:space="preserve"> Elaborar una informació en la qual es prevegin els procediments i les instruccions relatius a les diferents operacions derivades d’una part d’un procés químic, per tal d’aconseguir la qualitat establerta, optimitzar l'ús dels mitjans i establir el programa de producció.</t>
  </si>
  <si>
    <t>Registrar les dades relatives a l'estat i verificació dels equips més utilitzats en els processos químics.</t>
  </si>
  <si>
    <t>Observar el procés de control d’una unitat de procés químic en què es garanteix la producció i la qualitat del producte i a partir d’aquesta, cal:</t>
  </si>
  <si>
    <t xml:space="preserve"> Elaborar informació tècnica relativa als procediments de posada en marxa i parada dels processos químics i a les tècniques de preparació de barreges, dissolucions, separacions i operacions bàsiques o auxiliars del procés.</t>
  </si>
  <si>
    <t>Analitzar el funcionament dels elements constructius i les operacions de les màquines de procés químic, així com verificar i registrar les dades relatives a l'estat de funcionament dels elements constructius dels equips i màquines més utilitzats en els processos químics.</t>
  </si>
  <si>
    <t>Observar el procés de manipulació dels sistemes de control d'una unitat de procés químic on es garanteix la producció i la qualitat del producte i a partir de la mateixa:</t>
  </si>
  <si>
    <t>Comprovar que les activitats en la planta es realitzen d'acord amb les normes i procediments de seguretat, higiene i medi ambient.</t>
  </si>
  <si>
    <t>QUIE0109: Organització i control dels processos de química transformadora</t>
  </si>
  <si>
    <t xml:space="preserve"> Analitzar el funcionament i elements constructius de màquines en instal·lacions de producció i distribució d'energia i serveis auxiliars.</t>
  </si>
  <si>
    <t>Realitzar els treballs senzills de manteniment de màquines, equips i instal·lacions i evitar parades innecessàries de procés.</t>
  </si>
  <si>
    <t>Caracteritzar les operacions generals de les màquines, equips i instal·lacions de producció i distribució d'energies i serveis auxiliars.</t>
  </si>
  <si>
    <t>Realitzar sota supervisió els procediments de posada en marxa i parada de les màquines, equips i instal·lacions de producció i distribució d'energies i serveis auxiliars.</t>
  </si>
  <si>
    <t>Aplicar la presa de mostres i efectuar anàlisis senzilles.</t>
  </si>
  <si>
    <t>Controlar les activitats d'acord a les normes de seguretat per a la prevenció de riscos.</t>
  </si>
  <si>
    <t>QUIE0308: Operacions auxiliars i de magatzem en indústries i laboratoris químics</t>
  </si>
  <si>
    <t>QUIE0408: Operacions de moviments i lliuraments de productes en la indústria química</t>
  </si>
  <si>
    <t>QUIL0108: Anàlisi química</t>
  </si>
  <si>
    <t xml:space="preserve"> Interpretar i aplicar la normativa referida a bones pràctiques en el laboratori, seguretat i higiene i control mediambiental, i recollir els resultats en els suports informàtics previstos.</t>
  </si>
  <si>
    <t>Realitzar presa de mostres i el trasllat de les dites mostres, en condicions que garanteixin la representativitat i el control de contaminacions creuades.</t>
  </si>
  <si>
    <t>Realitzar anàlisis químiques quantitatives per mitjans instrumentals, utilitzant les tècniques analítiques adequades i complir amb els principis de les bones pràctiques de laboratori.</t>
  </si>
  <si>
    <t>Avaluar la validesa dels resultats obtinguts en les anàlisis, interpretar els registres i informar dels resultats.</t>
  </si>
  <si>
    <t>Aplicar tècniques que permetin evidenciar qualitativament anàlits en relació amb les seves propietats químiques, els límits de detecció, les interferències, les matrius en les quals es troben i les condicions fisicoquímiques precises.</t>
  </si>
  <si>
    <t>Desenvolupar les activitats relacionades amb la dinàmica de treball en equip.</t>
  </si>
  <si>
    <t>QUIM0109: Elaboració de productes farmacèutics i afins</t>
  </si>
  <si>
    <t>QUIM0110: Organització i control de la fabricació de productes farmacèutics i afins</t>
  </si>
  <si>
    <t>QUIM0210: Organització i control del condicionat de productes farmacèutic i afins</t>
  </si>
  <si>
    <t>QUIM0309: Operacions de condicionament de productes farmacèutics i afins</t>
  </si>
  <si>
    <t>QUIO0109: Preparació de pastes papereres</t>
  </si>
  <si>
    <t>QUIO0110: Recuperació de lleixius negres i energia</t>
  </si>
  <si>
    <t>QUIT0109: Operacions de transformació de polímers termostables i els seus compostos</t>
  </si>
  <si>
    <t>QUIT0110: Organització i control de la transformació de polímers termostables i els seus compostos</t>
  </si>
  <si>
    <t>QUIT0209: Operacions de transformació de polímers termoplàstics</t>
  </si>
  <si>
    <t>QUIT0309: Operacions de transformació de cautxú</t>
  </si>
  <si>
    <t>QUIT0409: Organització i control de la transformació de cautxú</t>
  </si>
  <si>
    <t>QUIT0509: Organització i control de la transformació de polímers termoplàstics</t>
  </si>
  <si>
    <t>SANP0108: Tanatopràxia</t>
  </si>
  <si>
    <t>SANT0108: Atenció sanitària a múltiples víctimes i en catàstrofes</t>
  </si>
  <si>
    <t>SANT0208: Trasllat sanitari</t>
  </si>
  <si>
    <t>SEAG0108: Gestió de residus urbans i industrials</t>
  </si>
  <si>
    <t xml:space="preserve"> Disposar els mitjans necessaris per a la recollida de residus urbans o municipals als llocs indicats i realitzar el seu manteniment.</t>
  </si>
  <si>
    <t>Realitzar les operacions de recollida i transport de residus urbans o municipals fins a l'estació de transferència, planta de tractament i/o abocador seguint les rutes establertes.</t>
  </si>
  <si>
    <t>Dur a terme el tractament dels residus urbans o municipals susceptibles de recuperació, reciclat i/o valorització.</t>
  </si>
  <si>
    <t>Efectuar l'abocament dels residus urbans o municipals no susceptibles d'aprofitament, així com del rebuig de les plantes de tractament, en abocadors controlats.</t>
  </si>
  <si>
    <t>Desenvolupar les operacions necessàries per a la gestió dels residus inerts d'acord amb les seves característiques específiques.</t>
  </si>
  <si>
    <t>Realitzar les operacions de caracterització dels residus industrials a les instal·lacions adequades seguint els protocols d'actuació de l'esmentada activitat.</t>
  </si>
  <si>
    <t>Dur a terme la recollida i transport dels residus industrials fins a la planta de tractament i/o abocador i el seu emmagatzematge.</t>
  </si>
  <si>
    <t>Sotmetre els residus industrials, traslladats fins a la planta de tractament, al tipus de tractament que correspongui segons la seva caracterització.</t>
  </si>
  <si>
    <t>Efectuar l'abocament dels residus industrials no susceptibles d'aprofitament, així com del rebuig de les plantes de tractament, en dipòsits de seguretat.</t>
  </si>
  <si>
    <t>Aplicar les mesures preventives i de protecció adequades als riscos associats a la gestió de residus urbans i industrials.</t>
  </si>
  <si>
    <t>SEAG0109: Interpretació i educació ambiental</t>
  </si>
  <si>
    <t>SEAG0110: Serveis per al control de plagues</t>
  </si>
  <si>
    <t>SEAG0111: Control de la contaminació atmosfèrica</t>
  </si>
  <si>
    <t>SEAG0209: Neteja en espais oberts i instal·lacions industrials</t>
  </si>
  <si>
    <t>SEAG0210: Operació d'estacions de tractament d'aigües</t>
  </si>
  <si>
    <t xml:space="preserve">SEAG0211: Gestió ambiental </t>
  </si>
  <si>
    <t>SEAG0309: Control i protecció del medi natural</t>
  </si>
  <si>
    <t>SSCB0109: Dinamització comunitària</t>
  </si>
  <si>
    <t>SSCB0110: Dinamització, programació i desenvolupament d'accions culturals</t>
  </si>
  <si>
    <t>SSCB0111: Prestació de serveis bibliotecaris</t>
  </si>
  <si>
    <t>SSCB0209: Dinamització d'activitats de lleure educatiu infantil i juvenil</t>
  </si>
  <si>
    <t>SSCB0211: Direcció i coordinació d’activitats d'educació en el lleure infantil i juvenil</t>
  </si>
  <si>
    <t>SSCE0109: Informació juvenil</t>
  </si>
  <si>
    <t>SSCE0110: Docència de la formació professional per a l'ocupació</t>
  </si>
  <si>
    <t>SSCG0109: Inserció laboral de persones amb discapacitat</t>
  </si>
  <si>
    <t>SSCG0111: Gestió de trucades de teleassistència</t>
  </si>
  <si>
    <t>SSCG0209: Mediació comunitària</t>
  </si>
  <si>
    <t>SSCI0109: Treball Domèstic</t>
  </si>
  <si>
    <t>SSCM0108: Neteja de superfícies i mobiliari en edificis i locals</t>
  </si>
  <si>
    <t xml:space="preserve"> Realitzar les operacions de neteja, tractament i manteniment de terres, parets i sostres en edificis i locals, definides en els plans de treball.</t>
  </si>
  <si>
    <t>Realitzar les operacions de neteja de mobiliari interior definides en els plans de treball.</t>
  </si>
  <si>
    <t>Realitzar les operacions de neteja de vidres en edificis i locals, definides en els plans de treball.</t>
  </si>
  <si>
    <t>Fer les operacions de neteja amb utilització de maquinària segons les instruccions tècniques.</t>
  </si>
  <si>
    <t xml:space="preserve"> Observar i comunicar-se amb la persona dependent per identificar les necessitats la transmissió de la informació sanitària que es necessiti.</t>
  </si>
  <si>
    <t>Adaptar i aplicar tècniques d'higiene personal i de preparació de llit, en el domicili, seleccionant els productes, materials i estris d'ús comú, en funció de l’estat de la persona usuària i del tipus de tècnica.</t>
  </si>
  <si>
    <t>Efectuar les tècniques de trasllat, mobilització i deambulació i posicionament de la persona usuària en funció del seu grau de dependència.</t>
  </si>
  <si>
    <t>Executar les ordres de prescripció d'administració de medicació per via oral, tòpica i rectal, així com de tractaments locals de fred i calor, necessitant|precisant i organitzant el material que s'ha d'utilitzar en funció de la tècnica demandada i la prescripció.</t>
  </si>
  <si>
    <t>Aplicar les tècniques de suport a la ingesta i de recollida d'eliminacions adequades en funció del grau de dependència de la persona usuària, seguint les indicacions d'administració prescrites.</t>
  </si>
  <si>
    <t>Col·laborar en l'acompanyament i el suport psicosocial dels usuaris i del seu entorn familiar aplicant criteris i estratègies que afavoreixin la seva autonomia persona.</t>
  </si>
  <si>
    <t>Elaborar el pla de treball al domicili, adaptant les actuacions d'intervenció a les necessitats de la unitat de convivència.</t>
  </si>
  <si>
    <t>Organitzar i efectuar la compra d'aliments, estris i altres productes bàsics d'ús domiciliari amb periodicitat diària o setmanal.</t>
  </si>
  <si>
    <t>Aplicar les tècniques bàsiques de cuina per elaborar menús en funció de les característiques dels membres de la unitat familiar.</t>
  </si>
  <si>
    <t>Fer la neteja, manteniment de l'ordre i petites reparacions al domicili.</t>
  </si>
  <si>
    <t xml:space="preserve"> Desenvolupar intervencions dirigides a les activitats de la vida diària de l'usuari i col·laborar en la millora i/o el manteniment de la seva autonomia.</t>
  </si>
  <si>
    <t>Comunicar-se amb les persones de l'equip interdisciplinari, d'acord amb els canals establerts per la institució.</t>
  </si>
  <si>
    <t>Fer la condícia de les persones dependents i respectar l'ordre i la higiene del seu entorn.</t>
  </si>
  <si>
    <t>Desenvolupar les habilitats de suport a la ingesta de l'usuari, d'acord amb les prescripcions donades.</t>
  </si>
  <si>
    <t>Efectuar la neteja i desinfecció dels materials d'ús comú.</t>
  </si>
  <si>
    <t>Administrar medicaments per les diferents vies (oral, rectal o tòpica).</t>
  </si>
  <si>
    <t>Acompanyar els usuaris en el marc de les seves activitats dins de la institució.</t>
  </si>
  <si>
    <t>Aplicar les tècniques de comunicació per afavorir d’aquesta manera les relacions socials dels usuaris amb problemes de comunicació.</t>
  </si>
  <si>
    <t>TCPC0109: Reparació de calçat i marroquineria</t>
  </si>
  <si>
    <t>TCPF0109: Retocs i adaptacions de peces i articles en tèxtil i pell</t>
  </si>
  <si>
    <t>TCPF0110: Operacions de albarderia</t>
  </si>
  <si>
    <t>TCPF0111: Operacions auxiliars d'adobaments</t>
  </si>
  <si>
    <t>TCPF0209: Operacions auxiliars d’ entapissat de mobiliari i mural</t>
  </si>
  <si>
    <t>TCPF0309: Cortinatge i complements de decoració</t>
  </si>
  <si>
    <t>TCPN0109: Operacions auxiliars d'ennobliment tèxtil</t>
  </si>
  <si>
    <t>TCPP0110: Operacions auxiliars de processos tèxtils</t>
  </si>
  <si>
    <t>TMVG0109: Operacions auxiliars de manteniment en electromecànica de vehicles</t>
  </si>
  <si>
    <t>TMVG0110: Planificació i control de l'àrea d'electromecànica</t>
  </si>
  <si>
    <t>TMVG0209: Manteniment dels sistemes elèctrics i electrònics de vehicles</t>
  </si>
  <si>
    <t>TMVG0210: Manteniment de sistemes de rodatge i transmissió de maquinària agrícola, d'indústries extractives i d'edificació i obra civil, els seus equips i eines</t>
  </si>
  <si>
    <t>TMVG0309: Manteniment de sistemes de transmissió de força i trens de rodatge de vehicles automòbils</t>
  </si>
  <si>
    <t>TMVG0310: Manteniment del motor i dels sistemes elèctrics, de seguretat i confortabilitat de maquinària agrícola, d'indústries extractives i d'edificació i obra civil</t>
  </si>
  <si>
    <t>TMVG0409: Manteniment del motor i dels seus sistemes auxiliars</t>
  </si>
  <si>
    <t>TMVI0108: Conducció d'autobusos</t>
  </si>
  <si>
    <t>TMVI0208: Conducció de vehicles pesants de transport de mercaderies per carretera</t>
  </si>
  <si>
    <t>TMVL0109: Operacions auxiliars de manteniment de carrosseria de vehicles</t>
  </si>
  <si>
    <t>TMVL0209: Manteniment d'elements no estructurals de carrosseries de vehicles</t>
  </si>
  <si>
    <t>TMVL0309: Manteniment d'estructures de carrosseries de vehicles</t>
  </si>
  <si>
    <t>TMVL0409: Embelliment i decoració de superfícies de vehicles</t>
  </si>
  <si>
    <t>TMVL0509: Pintura de vehicles</t>
  </si>
  <si>
    <t>TMVL0609: Planificació i control de l'àrea de carrosseria</t>
  </si>
  <si>
    <t>TMVO0109: Operacions auxiliars de manteniment aeronàutic</t>
  </si>
  <si>
    <t>TMVU0110: Operacions auxiliars de manteniment de sistemes i equips d'embarcacions esportives i d'esbarjo</t>
  </si>
  <si>
    <t>TMVU0210: Operacions auxiliars de manteniment d'elements estructurals i de recobriment de superfícies d'embarcacions esportives i d'esbarjo</t>
  </si>
  <si>
    <t>VICF0109: Operacions bàsiques amb equips automàtics en planta ceràmica</t>
  </si>
  <si>
    <t>VICF0110: Operacions de fabricació de frites, esmalts i pigments ceràmics</t>
  </si>
  <si>
    <t>VICF0111: Organització de la fabricació de frites, esmalts i pigments ceràmics</t>
  </si>
  <si>
    <t>VICF0209: Operacions de reproducció manual o semiautomàtica de productes ceràmics</t>
  </si>
  <si>
    <t>VICF0210: Operacions de fabricació de productes ceràmics conformats</t>
  </si>
  <si>
    <t>VICF0211: Organització de la fabricació de productes ceràmics</t>
  </si>
  <si>
    <t>VICF0311: Desenvolupament de composicions ceràmiques</t>
  </si>
  <si>
    <t>VICF0411: Control de materials, processos i productes en laboratori ceràmic</t>
  </si>
  <si>
    <t>VICI0109: Fabricació i transformació manual i semiautomàtica de productes de vidre</t>
  </si>
  <si>
    <t>VICI0110: Decoració i modelatge de vidre</t>
  </si>
  <si>
    <t>ADGN0110: Gestió comercial i tècnica d'assegurances i reassegurances privades</t>
  </si>
  <si>
    <t>IFCD0111: Programació en llenguatges estructurats d'aplicacions de gestió</t>
  </si>
  <si>
    <t>IFCD0112: Programació amb llenguatges orientats a objectes i bases de dades relacionals</t>
  </si>
  <si>
    <t>TMVI0112: Conducció professional de vehicles turismes i furgonetes</t>
  </si>
  <si>
    <t>Organitzar i gestionar l'acció comercial en l'entitat d'assegurances, formant i supervisant els professionals dels diferents canals de distribució d'assegurances.</t>
  </si>
  <si>
    <t>Assessorar i assistir tècnicament clients en la contractació d'assegurances i reassegurances, supervisant i recolzant en la gestió de pòlisses i tramitació de sinistres.</t>
  </si>
  <si>
    <t>Comunicar-se en les activitats pròpies d'assessorament i gestió de serveis financers, atenent clients, tant en llengua pròpia com en una llengua estrangera amb un nivell d'usuari independent, presentant suggeriments, consultes, queixes i/o reclamacions.</t>
  </si>
  <si>
    <t>Participar en la configuració i explotació de sistemes informàtics, en la programació de bases de dades relacionals i en el desenvolupament de components programari utilitzant llenguatges de programació estructurats, d'acord amb els procediments establerts en l'empresa.</t>
  </si>
  <si>
    <t>Reconèixer i descriure codificacions i nomenclatures d'elements informàtics d'acord amb els criteris d'estardardització més estesos.</t>
  </si>
  <si>
    <t>Dominar els conceptes fonamentals del paradigma Orientat a Objectes.</t>
  </si>
  <si>
    <t>Aplicar els conceptes bàsics del model de programació web.</t>
  </si>
  <si>
    <t>Elaborar la documentació completa relativa a les classes desenvolupades i proves realitzades.</t>
  </si>
  <si>
    <t>Realitzar connexions amb bases de dades relacionals.</t>
  </si>
  <si>
    <t>Manejar els eines d'enginyeria de programari.</t>
  </si>
  <si>
    <t>Formular consultes de manipulació i definició de dades, a partir del disseny de la BBDD i dels requisits de l'usuari.</t>
  </si>
  <si>
    <t>Realitzar el manteniment preventiu bàsic del vehicle, seguint les instruccions del manual tècnic del vehicle i les instruccions escrites de l'empresa, respectant en tot moment les mesures de prevenció i salut laboral i la normativa referent al compliment de les normes mediambientals.</t>
  </si>
  <si>
    <t>Realitzar la conducció del vehicle circulant de forma segura respectant les normes, senyals i legislació vigent en matèria de tràfic transport.</t>
  </si>
  <si>
    <t>Realitzar el transport de viatgers seguint procediments de qualitat de servei, respectant en tot moment les normes de seguretat i salut laboral i mediambiental.</t>
  </si>
  <si>
    <t>Període de temps en el que desenvolupa l’activitat (Indicar data d'inici i de fi i nº d'hores totals treballades).</t>
  </si>
  <si>
    <t>ADGN0210: Mediació d'assegurances i reassegurances privades i activitats auxiliars</t>
  </si>
  <si>
    <t>Planificar, organitzar i gestionar l'activitat de mediació  d'assegurances i reassegurances, identificant les accions comercials de comunicació i promoció establertes per l'empresa.</t>
  </si>
  <si>
    <t>Realitzar les actuacions de captació de clientela en les activitats de mediació, assessorant i assistint tècnicament clients en la contractació d'assegurances i reassegurances.</t>
  </si>
  <si>
    <t>Gestionar els tràmtis de formalització i execució del contracte d'assegurança i reassegurança verificant el projecte i sol·licitud d'assegurança, els documents necessaris per a la seva formalització, les garanties contractades, tractament fiscal, objectes a assegurar i emplenant-la informàticament per a obtenir la tarifa correcta</t>
  </si>
  <si>
    <t>AFDA0112: Guia per barrancs secs o aquàtics</t>
  </si>
  <si>
    <t>Col·laborar en l'organització i determinació d'itineraris de descens de barrancs respecte a la cartografia, la conservació del medi natural, la meteorologia, l'orientació i l'activitat humana, atenent a les directrius marcades pel centre de treball.</t>
  </si>
  <si>
    <t>Col·laborar i assistir en la realització de l'anàlisi diagnòstica i del procés d'avaluació d'activitats de conducció en descens de barrancs per aconseguir dades i corregir els possibles errades, ajustant-se a la normativa del centre de treball.</t>
  </si>
  <si>
    <t>Participar i dur a terme el procés de disseny i gestió d'itineraris de descens de barrancs, segons les directrius marcades pel centre de treball.</t>
  </si>
  <si>
    <t>Ajudar i participar en els processos designats pel centre de treball per a la selecció, manteniment i reparació del material esportiu.</t>
  </si>
  <si>
    <t>Col·laborar i participar en les estratègies bàsiques del guia per itineraris de descens de barrancs, quant al grup d'usuaris, els mitjans i materials, la instrucció bàsica en el seu ús i les maniobres bàsiques de socors i rescat.</t>
  </si>
  <si>
    <t>AFDA0212: Guia d'espeleologia</t>
  </si>
  <si>
    <t>Col·laborar en l'organització i determinació d'itineraris d'espeleologia respecte a la cartografia, la conservació del medi natural, la meteorologia, l'orientació i activitat humana, atenent a les directrius marcades pel centre de treball.</t>
  </si>
  <si>
    <t>Col·laborar i assistir en la realització de l'anàlisi diagnòstica i del procés d'avaluació d'activitats de conducció en espeleologia per aconseguir dades i corregir possibles errades, ajustant-se a la normativa del centre de treball.</t>
  </si>
  <si>
    <t>Participar i dur a terme el procés de disseny i gestió d'itineraris espeleològics, segons les directrius marcades pel centre de treball.</t>
  </si>
  <si>
    <t>Col·laborar i participar en les estratègies bàsiques del guia per itineraris d'espeleologia, quant al grup d'usuaris, els mitjans i materials, la instrucció bàsica en el seu ús i les maniobres bàsiques de socors i rescat.</t>
  </si>
  <si>
    <t>AFDA0511: Operacions auxiliars en l'organització d'activitats i funcionament d'instal·lacions esportives</t>
  </si>
  <si>
    <t>Col·laborar en l'anàlisi dels sistemes d'accessibilitat i eliminació de barreres arquitectòniques d'una instal·lació esportiva per a usuaris amb limitacions de la seva autonomia personal.</t>
  </si>
  <si>
    <t>Col·laborar en la realització d'operacions de cobrament i de pagament, identificant els requisits dels justificants de les operacions, els emissors i receptors, i els imports i càlculs.</t>
  </si>
  <si>
    <t>Aplicar tècniques d'assistència als usuaris de la instal·lació, seguint les directrius de l'entitat, col·laborant en el control de l'accés, circulació i evacuació de la instal·lació esportiva, atenent els usuaris en les incidències que es produeixin.</t>
  </si>
  <si>
    <t>Col·laborar amb el tècnic esportiu en el desenvolupament de les seves activitats.</t>
  </si>
  <si>
    <t>Realitzar tasques bàsiques en l'organització i desenvolupament d'esdeveniments en instal·lacions esportives.</t>
  </si>
  <si>
    <t>Participar en les accions preventives per generar un entorn d'ús i treball segur i col·laborar en les situacions d'emergència assistint els tècnics especialistes.</t>
  </si>
  <si>
    <t>AFDA0611: Guia per itineraris de baixa i mitjana muntanya</t>
  </si>
  <si>
    <t>Col·laborar en l'organització i determinació d'itineraris de baixa i mitjana muntanya, respecte a la cartografia, la conservació del medi natural, la meteorologia i l'orientació, atenent a les directrius marcades pel centre de treball.</t>
  </si>
  <si>
    <t>Col·laborar i assistir en la realització de l'anàlisi diagnòstica i del procés d'avaluació d'activitats de conducció en baixa i mitjana muntanya, per aconseguir dades i corregir possibles errades, ajustant-se a la normativa del centre de treball.</t>
  </si>
  <si>
    <t>Participar i dur a terme el procés de disseny i gestió d'itineraris per baixa i mitjana muntanya, segons les directrius marcades pel centre de treball.</t>
  </si>
  <si>
    <t>Col·laborar i participar en les estratègies bàsiques del guia per itineraris de baixa i mitjana muntanya, quant al grup d'usuaris, els mitjans materials, la instrucció bàsica en el seu ús i les maniobres bàsiques de socors i rescat.</t>
  </si>
  <si>
    <t>AGAN0111: Cures i maneigs d'animals utilitzats per a la investigació i altres finalitats científiques</t>
  </si>
  <si>
    <t>Organitzar les activitats diàries seguint els protocols normalitzats de treball en un centre de producció i cura d'animals d'experimentació.</t>
  </si>
  <si>
    <t>Contolar l'estat general dels animals d'experimentació.</t>
  </si>
  <si>
    <t>Mantenir els censos d'animals d'experimentació</t>
  </si>
  <si>
    <t>Netejar, esterilitzar i desinfectar els centres de producció i cura d'animals d'experimentació</t>
  </si>
  <si>
    <t>Organtizar els magatzems dels centres de producció i cura d'animals d'experimentació.</t>
  </si>
  <si>
    <t>Manejar animals en centres de producció i cura d'animals d'experimentació</t>
  </si>
  <si>
    <t>Col·laborar amb el responsable en la realització d'eutanàsies en animals.</t>
  </si>
  <si>
    <t>Prevenir riscos laborals associats al maneig d'animals.</t>
  </si>
  <si>
    <t>AGAN0112: Assistència en els controls sanitaris en escorxadors, establiments de manipulació de caça i sales  d'especejament</t>
  </si>
  <si>
    <t>Comprovar la identificació, la documentació i les condicions de benestar animal.</t>
  </si>
  <si>
    <t>Inspeccionar ante mortem l'aptitud dels animals per al sacrifici.</t>
  </si>
  <si>
    <t>Inspeccionar post mortem canals i vísceres d'espècies animals destinades al consum.</t>
  </si>
  <si>
    <t>Verificar la correcta gestió dels subproductes.</t>
  </si>
  <si>
    <t>Pendre mostres per a determinacions analítiques.</t>
  </si>
  <si>
    <t>Valorar la higiene general d'instal·lacions, procediments i personal.</t>
  </si>
  <si>
    <t>AGAN0212: Realització de procediments experimentals amb animals per a la investigació i altres finalitats científiques</t>
  </si>
  <si>
    <t>Manejar animals en centres de producció i cura d'animals d'experimentació.</t>
  </si>
  <si>
    <t>Participar en els processos de treball, seguint les normes i instruccions establertes en un centre d'experimentació amb animals.</t>
  </si>
  <si>
    <t>Organitzar les activitats diàries seguint els protocols normalitzats de treball en un centre de producció d'animals d'experimentació.</t>
  </si>
  <si>
    <t>Interpretar i executar instruccions de treball per a la realització de cultius de teixits.</t>
  </si>
  <si>
    <t>Identificar i assimilar les normes de treball en un laboratori d'anàlisis clíniques.</t>
  </si>
  <si>
    <t>Participar en el desenvolupament de diferents procediments per a l'anàlisi de biologia molecular en mostres biològiques.</t>
  </si>
  <si>
    <t>AGAN0311: Gestió de la producció ramadera</t>
  </si>
  <si>
    <t>Col·laborar en la gestió dels processos de producció d'animals de renovació, reproductors i cries.</t>
  </si>
  <si>
    <t>Participar en la gestió dels processos de producció d'animals de recria i enceball.</t>
  </si>
  <si>
    <t>Participar en la gestió dels processos de producció d'aus i d'ous.</t>
  </si>
  <si>
    <t>AGAN0312: Cures d'animals salvatges, de zoològics i aquaris</t>
  </si>
  <si>
    <t>Mantenir instal·lacions i recintes per a animals salvatges.</t>
  </si>
  <si>
    <t>Alimentar els animals salvatges.</t>
  </si>
  <si>
    <t>Entrenar i aplicar programes d'enriquiment ambiental en animals salvatges.</t>
  </si>
  <si>
    <t>Immobilitzar i manipular animals salvatges.</t>
  </si>
  <si>
    <t>AGAN0411: Producció d'animals cinegètics</t>
  </si>
  <si>
    <t>Realitzar les operacions de producció d'ungulats cinegètics.</t>
  </si>
  <si>
    <t>Realitzar les operacions de producció d'aus cinegètiques.</t>
  </si>
  <si>
    <t>Realitzar les operacions de producció de lagomorfs cinegètics.</t>
  </si>
  <si>
    <t>AGAN0511: Gestió de la producció d'animals cinegètics</t>
  </si>
  <si>
    <t>Gestionar la producció d'ungulats cinegètics.</t>
  </si>
  <si>
    <t>Gestionar la producció d'aus cinegètiques.</t>
  </si>
  <si>
    <t>Gestionar la producció de lagomorfs cinegètics.</t>
  </si>
  <si>
    <t>AGAR0111: Manteniment i millora de l'hàbitat cinegeticopiscícola</t>
  </si>
  <si>
    <t>Observar i col·laborar en el recompte d'animals i els seus indicis.</t>
  </si>
  <si>
    <t>Preparar les mostres de les espècies animals per a la seva anàlisi.</t>
  </si>
  <si>
    <t>Col·laborar en la conservació i millora del llit o llera del tram de riu o massa d'aigua continental.</t>
  </si>
  <si>
    <t>Participar en en les tasques d'instal·lació i manteniment de les infraestructures.</t>
  </si>
  <si>
    <t>Col·laborar en l'alliberament d'animals destinats a repoblació cinegètica, d'acord amb els protocols d'actuació.</t>
  </si>
  <si>
    <t>AGAR0211: Gestió dels aprofitaments cinegeticopiscícoles</t>
  </si>
  <si>
    <t>Organtizar els treballs de cens d'animals.</t>
  </si>
  <si>
    <t>Col·laborar en el control de la conservació i millora de l'hàbitat.</t>
  </si>
  <si>
    <t>Controlar els depredadors més significatius de les espècies cinegètiques, segons l'espècie i els mitjans i mètodes utilitzats.</t>
  </si>
  <si>
    <t>Controlar els depredadors més significatius de les espècies aqüícoles continentals, segons l'espècie i els mitjans i mètodes utilitzats.</t>
  </si>
  <si>
    <t>Controlar l'estat i funcionament de la maquinària, equips i instal·lacions forestals, així com la seva utilització.</t>
  </si>
  <si>
    <t>Organitzar un taller per al manteniment i reparació de la maquinària, equips i instal·lacions forestals i coordinar el seu funcionament.</t>
  </si>
  <si>
    <t>AGAU0112: Producció i recol·lecció de bolets i tòfones</t>
  </si>
  <si>
    <t>Cultivar bolets sapròfits de forma intensiva.</t>
  </si>
  <si>
    <t>Micorizar plantes.</t>
  </si>
  <si>
    <t>Cultivar fongs saprobis i micorízics de forma extensiva.</t>
  </si>
  <si>
    <t>Recol·lectar bolets i tòfones.</t>
  </si>
  <si>
    <t>AGAU0211: Gestió de la producció i recol·lecció de bolets i tòfones</t>
  </si>
  <si>
    <t>Gestionar el cultiu intensiu de bolets sapròfits.</t>
  </si>
  <si>
    <t>Gestionar les operacions de micorizació i de producció de plantes micorizades.</t>
  </si>
  <si>
    <t>Gestionar el cultiu extensiu de fongs saprobis i micorízics.</t>
  </si>
  <si>
    <t>Gestionar la recol·lecció de bolets i tòfones.</t>
  </si>
  <si>
    <t>ARGA0111: Litografia</t>
  </si>
  <si>
    <t>Participar en l'elecció de la tècnica adequada per a la realització d'imatge d'acord amb l'obra gràfica a realitzar.</t>
  </si>
  <si>
    <t>Col·laborar en la realització de la matriu utilitzant les eines i estris d'acord amb el sistema de realització.</t>
  </si>
  <si>
    <t>Participar en el procés d'estampació litogràfica d'acord amb els equips, suport a imprimir i tinta a utilitzar.</t>
  </si>
  <si>
    <t>ARGA0112: Gravat i tècniques d'estampació</t>
  </si>
  <si>
    <t>Participar en la projecció d'una obra gràfica original, de conservació, recuperació o duplicació de matrius.</t>
  </si>
  <si>
    <t>Participar en l'elaboració graficoplàstica del projecte col·laborant amb l'artista del taller.</t>
  </si>
  <si>
    <t>Establir els sistemes i tècniques d'estampació que intervenen en el procés d'una edició d'obra gràfica original donada.</t>
  </si>
  <si>
    <t>Col·laborar en una edició d'estampes d'obra gràfica original per a la seva firma, presentació i embalatge garantint la seva conservació.</t>
  </si>
  <si>
    <t>ARGA0211: Enquadernació artística</t>
  </si>
  <si>
    <t>Participar en l'elecció de la tècnica d'enquadernació més adequada, segons el projecte a realitzar.</t>
  </si>
  <si>
    <t>Col·laborar en la realització d'una enquadernació artística, aplicant una determinada tècnica i utilitzant les eines i estris adequats.</t>
  </si>
  <si>
    <t>Col·laborar en els processos de restauració d'una enquadernació artística, d'acord amb les característiques establertes i amb els requeriments del client.</t>
  </si>
  <si>
    <t>Realitzar fundes de protecció i contenidors per a enquadernacions artístiques.</t>
  </si>
  <si>
    <t>Participar en els processos d'ornamentació, d'acord amb la tècnica utilitzada i els materials seleccionats.</t>
  </si>
  <si>
    <t>ARGA0311: Serigrafia artística</t>
  </si>
  <si>
    <t>Participar en l'elecció de la tècnica adequada per a la realització de la imatge sobre la pantalla, d'acord amb l'obra gràfica a realitzar.</t>
  </si>
  <si>
    <t>Col·laborar en l'elecció de la tècnica adequada per a l'obtenció dels tipons o fotolits d'acord amb l'obra gràfica original a realitzar.</t>
  </si>
  <si>
    <t>Participar en l'elecció de la tècnica adequada per a la realització de la pantalla serigràfica, d'acord amb l'obra gràfica original.</t>
  </si>
  <si>
    <t>Col·laborar en el procés d'estampació en serigrafia artística, d'acord amb els equips, suport a imprimir i tinta a utilitzar.</t>
  </si>
  <si>
    <t>ARGC0112: Gestió de la producció en l'enquadernació industrial</t>
  </si>
  <si>
    <t>Col·laborar i participar en les diferents tasques de l'àrea d'oficina tècnica/producció com ara la definició de mostres reals de productes, aplicació de tècniques de valoració de costos, creació d'ordres de producció i documentació interna necessàries per a la tramitació i fabricació de productes gràfics, considerant els diferents conceptes que intervenen en el procés.</t>
  </si>
  <si>
    <t>Seleccionar els materials de producció per a un producte gràfic donat.</t>
  </si>
  <si>
    <t>Participar en l'anàlisi de les possibilitats tècniques dels diferents equips d'enquadernació industrial i de les seves capacitats de producció, considerant totes les variables que intervenen.</t>
  </si>
  <si>
    <t>Col·laborar en el procés de gestió de la qualitat de l'empresa, pel que fa tant al sistema de qualitat com al procés de control de qualitat d'enquadernació industrial.</t>
  </si>
  <si>
    <t>Participar en la gestió de la seguretat i de la protecció ambiental de l'empresa i del procés d'enquadernació industrial.</t>
  </si>
  <si>
    <t>ARGG0112: Disseny estructural d'envasos i embalatges de paper, cartró i altres suports gràfics</t>
  </si>
  <si>
    <t>Realitzar propostes de disseny estructural que responguin a les necessitats funcionals, estètiques i simbòliques definides.</t>
  </si>
  <si>
    <t>Realitzar propostes d'optimització de paletitzat i càrrega de camió i/o contenidor.</t>
  </si>
  <si>
    <t>Representar desenvolupaments de prototips d'envasos, embalatges, expositors, PLV i altres productes gràfics mitjançant aplicacions informàtiques 2D i 3D.</t>
  </si>
  <si>
    <t>Desenvolupar prototips funcionals a partir del disseny estructural representat.</t>
  </si>
  <si>
    <t>ARGG0212: Il·lustració</t>
  </si>
  <si>
    <t>Definir el projecte d'il·lustració i el seu pressupost.</t>
  </si>
  <si>
    <t>Col·laborar en l'elaboració d'un dossier de documentació per a un projecte d'il·lustració.</t>
  </si>
  <si>
    <t>Participar en els processos d'esbós d'un projecte d'il·lustració.</t>
  </si>
  <si>
    <t>Col·laborar en l'elaboració dels originals d'il·lustració analògics i/o digitals.</t>
  </si>
  <si>
    <t>Participar en els processos d'art final i seguiment de l'edició de les il·lustracions.</t>
  </si>
  <si>
    <t>ARGI0112: Gestió de la producció en processos d'impressió</t>
  </si>
  <si>
    <t>Col·laborar i participar en les diferents tasques de l'àrea d'oficina técnica/producció, com ara la definició de mostres reals de productes, aplicació de tècniques de valoració de costos, creació d'ordres de producció i documentació interna necessàries per a la tramitació i fabricació de productes gràfics, considerant els diferents conceptes que intervenen en el procés.</t>
  </si>
  <si>
    <t>Col·laborar en un procés gràfic caracteritzat per un flux de gestió de color.</t>
  </si>
  <si>
    <t>Participar en l'anàlisi de les possibilitats tècniques dels diferents sistemes d'impressió i de les seves capacitats de producció, considerant totes les variables que intervenen.</t>
  </si>
  <si>
    <t>Col·laborar en el procés de gestió de la qualitat de l'empresa, tant en el sistema de qualitat com en el procés de control de la qualitat d'impressió.</t>
  </si>
  <si>
    <t>Participar en la gestió de la seguretat i de la protecció ambiental de l'empresa i del procés d'impressió</t>
  </si>
  <si>
    <t>ARGP0112: Gestió de la producció en processos de preimpressió</t>
  </si>
  <si>
    <t>Col·laborar i participar en les diferents tasques de l'àrea d'oficina tècnica/producció, com ara la definició de mostres reals de productes, aplicació de tècniques de valoració de costos, creació d'ordres de producció i documentació interna necessàries per a la tramitació i fabricació de productes gràfics, considerant els diferents conceptes que intervenen en el procés.</t>
  </si>
  <si>
    <t>Col·laborar en l'organització i supervisió de la producció en els processos de preimpressió.</t>
  </si>
  <si>
    <t>Col·laborar en el procés de gestió de la qualitat de l'empresa, tant en el sistema de qualitat com en el procés de control de la qualitat de preimpressió.</t>
  </si>
  <si>
    <t>Participar en la gestio de la seguretat i de la protecció ambiental de l'empresa i del procés de preimpressió.</t>
  </si>
  <si>
    <t>ARGT0111: Operacions de manipulació i finalització de productes gràfics</t>
  </si>
  <si>
    <t>Realitzar, sota supervisió del responsable, operacions manuals de manipulats, en la finalització de productes gràfics.</t>
  </si>
  <si>
    <t>Realitzar, sota supervisió del responsable, operacions bàsiques de manipulat de productes gràfics mitjançant màquines auxiliars.</t>
  </si>
  <si>
    <t>Realitzar, sota supervisió del responsable, operacions manuals o mecàniques d'evacuació, envasat, empaquetat retractilat, fleixat i transport de productes gràfics.</t>
  </si>
  <si>
    <t>ARGT0112: Gestió de la producció en transformats de paper, cartró i altres suports gràfics</t>
  </si>
  <si>
    <t>Seleccionar els equips, materials i recursos humans en els processos de transformats per a la realització d'un producte gràfic donat.</t>
  </si>
  <si>
    <t>Col·laborar en el procés de gestió de la qualitat de l'empresa, tant en el sistema de qualitat com en el procés de control de qualitat de transformats de paper, cartró i altres suports gràfics.</t>
  </si>
  <si>
    <t>Participar en la gestió de la seguretat i de la protecció ambiental de l'empresa i del procés de transformats de paper, cartró i altres suports gràfics.</t>
  </si>
  <si>
    <t>ARGT0211: Operacions auxiliars en indústries gràfiques</t>
  </si>
  <si>
    <t>Realitzar, sota supervisió del responsable, operacions simples d'ajust, muntatge i alimentació en màquines i equips de producció gràfica.</t>
  </si>
  <si>
    <t>Realitzar operacions simples en textos i imatges, seguint les indicacions donades.</t>
  </si>
  <si>
    <t>Realitzar, sota supervisió del responsable, operacions manuals o mecàniques d'evacuació, envasat, empaquetat retractilat, fleixat i transports de productes gràfics.</t>
  </si>
  <si>
    <t>ARGT0311: Elaboració de cartró ondulat</t>
  </si>
  <si>
    <t>Preparar les matèries primeres i productes auxiliars i realitzar el control de qualitat en processos de transformació de paper, cartró i altres materials.</t>
  </si>
  <si>
    <t>Participar, sota supervisió, en la posada en marxa i aturada dels equips auxiliars: caldera, cogeneració, equips d'aire comprimit i refrigeració.</t>
  </si>
  <si>
    <t>Preparar, sota supervisió, el grup d'ondulat i d'encolat dels equips del tren de cartró ondulat: part humida i seca.</t>
  </si>
  <si>
    <t>Realitzar la programació del tren de cartró ondulat, mitjançant pupitre de control i/o simulador.</t>
  </si>
  <si>
    <t>Participar, d'acord amb la planificació de l'empresa, en el manteniment del tren d'elaboració de cartró ondulat.</t>
  </si>
  <si>
    <t>ARGT0411: Fabricació de complexos, envasos, embalatges i altres articles de paper i cartró</t>
  </si>
  <si>
    <t>Preparar, sota supervisió, les línies d'elaboració d'envasos, embalatges i articles de papereria.</t>
  </si>
  <si>
    <t>Elaborar, sota supervisió, complexos de paper, cartró i altres materials.</t>
  </si>
  <si>
    <t>Fabricar, sota supervisió, articles de paper i cartró per a ús domèstic i higiènic.</t>
  </si>
  <si>
    <t>Realitzar, sota supervisió, tractaments superficials en papers, cartrons i altres.</t>
  </si>
  <si>
    <t>ARTA0111: Talla d'elements decoratius en fusta</t>
  </si>
  <si>
    <t>Planificar processos d'elaboració de talla d'elements decoratius en fusta ajustats a les fases de projectes reals de talla d'elements decoratius en fusta.</t>
  </si>
  <si>
    <t>Selecccionar i preparar fustes i eines per a realitzar una talla d'elements escultòrics i decoratius en funció d'un projecte predefinit.</t>
  </si>
  <si>
    <t>Elaborar plantilles, calcs per utilitzar en el procés de desbastat bàsic d'elements decoratius de talla conforme a les especificacions establertes en un projecte real de talla d'elements decoratius en fusta.</t>
  </si>
  <si>
    <t>Realitzar talles, i acabats de superfície d'elements decoratius en fusta.</t>
  </si>
  <si>
    <t>Realitzar el buidat interior d'elements decoratius en fusta.</t>
  </si>
  <si>
    <t>Realitzar els acabats de superfície d'elements decoratius en fusta.</t>
  </si>
  <si>
    <t>Aplicar tècniques de protecció dels elements decoratius de talla en fusta.</t>
  </si>
  <si>
    <t>ARTA0112: Elaboració d'obres de forja artesanal</t>
  </si>
  <si>
    <t>Interpretar i analitzar el projecte, determinar les necessitats i aplicar tècniques i procediments de confecció del pla d'elaboració i de pressupostos amb criteris de qualitat i seguretat.</t>
  </si>
  <si>
    <t>Comprovar i utilitzar l'espai de treball en el taller artesà i organitzar les eines, tenint en compte les normatives que regulen l'activitat laboral i la seguretat i higiene en el treball.</t>
  </si>
  <si>
    <t>Aplicar tècniques i procediments de tall de peces d'obres de forja artesanal a partir de plans d'elaboració establerts, amb criteris de qualitat i seguretat.</t>
  </si>
  <si>
    <t>Aplicar tècniques i procediments de condicionament i preparació d'estris i eines per al seu ús en el procés de conformació de peces d'obres de forja artesanal, amb criteris de qualitat i seguretat.</t>
  </si>
  <si>
    <t>Aplicar tècniques i procediments en calent i en fred de conformació de peces d'obres de forja artesanal a partir de plans d'elaboració establerts, amb criteris de qualitat i seguretat.</t>
  </si>
  <si>
    <t>Aplicar tècniques i procediments específics de soldadura en la unió de peces d'obres de forja artesanal a partir de plans d'elaboració establerts, amb criteris de qualitat i seguretat.</t>
  </si>
  <si>
    <t>Aplicar tècniques i procediments de muntage, repassada, acabat i protecció de peces d'obres de forja artesanal a partir de plans d'elaboració establerts, amb criteris de qualitat i seguretat.</t>
  </si>
  <si>
    <t>ARTB0111: Elaboració d'articles d'argenteria</t>
  </si>
  <si>
    <t>Participar en la planificació i organització dels processos d'elaboració, acabats i ornamentació d'elements i peces d'argenteria.</t>
  </si>
  <si>
    <t>Participar en l'elaboració d'elements i peces d'argenteria.</t>
  </si>
  <si>
    <t>Participar en l'ornamentació d'elements i peces d'argenteria.</t>
  </si>
  <si>
    <t>Participar en la realització d'acabats mecànics i químics d'elements i peces d'argenteria.</t>
  </si>
  <si>
    <t>Organitzar l'activitat professional d'un taller artesanal.</t>
  </si>
  <si>
    <t>ARTB0112: Reposició, muntatge i manteniment d'elements de rellotgeria fina</t>
  </si>
  <si>
    <t>Aplicar intervencions parcials de reposició i muntatge de peces dels components externs en rellotgeria fina (rellotges electrònics, híbrids i de quars), tenint en compte el proveïment d'eines i materials i identificant mesures de prevenció de riscos laborals i protecció mediambiental.</t>
  </si>
  <si>
    <t>Aplicar operacions de diagnòstic i determinar operacions de manteniment del funcionament d'unitats de moviment de rellotgeria fina (rellotges electrònics, híbrids i de quars), atenent a criteris operatius, seguint manuals d'instruccions i especificacions tècniques, reflectint-les en un expedient de treball tenint en compte la qualitat i el temps emprat.</t>
  </si>
  <si>
    <t>Aplicar operacions de manteniment (reposició, desmuntatge, muntatge i neteja) de rellotgeria fina (electrònics, híbrids i de quars) en una taula de rellotger, utilitzant estris, eines, aparells de control, afinament i verificació, especificades en un expedient de treball i complint la normativa de prevenció de riscos laborals i protecció mediambiental.</t>
  </si>
  <si>
    <t>Aplicar tècniques de control de qualitat en rellotgeria fina (rellotges electrònics, híbrids i de quars) comprovant el funcionament i acabat, tenint en compte criteris de qualitat, emetent factures, atenent queixes i utilitzant procediments d'atenció al client.</t>
  </si>
  <si>
    <t>Organtizació de l'activitat professional en un taller artesanal.</t>
  </si>
  <si>
    <t>ARTB0211: Reparació de joieria</t>
  </si>
  <si>
    <t>Participar en la recepció en taulell de peces de joieria, recollint els requisits del client, emplenant el sobre de recepció i estimant pressupost aproximat.</t>
  </si>
  <si>
    <t>Participar en la realització d'un diagnòstic, en l'anàlisi de viabilitat i en la proposta de reparació en taller d'una peça de joieria, considerant el grau de deterioració, el tipus de peça, material gemològic, el seu acabat i originalitat.</t>
  </si>
  <si>
    <t>Participar en l'elaboració, adaptació, modificació, ajust, encaixament i unió d'elements emprats en la reparació de peces de joieria a partir d'operacions simples complint la normativa de prevenció de riscos laborals (EPIs) i protecció mediambiental.</t>
  </si>
  <si>
    <t>Participar en l'aplicació de tècniques d'encastat de pedres precioses en peces de joieria, realitzant la selecció del material gemològic, la preparació de superfícies per a l'encastat i utilitzant màquines, estris i aparells òptics, complint la normativa de riscos laborals i protecció mediambiental.</t>
  </si>
  <si>
    <t>Realitzar el poliment, abrillantament manual, banys electrolítics, neteja i assecat, dels elements i peces de joieria reparades (elaboració, adaptació, modificació o substitució), assegurant la qualitat i viabilitat complint la normativa de prevenció de riscos laborals i protecció mediambiental.</t>
  </si>
  <si>
    <t>ARTG0112: Manteniment i reparació d'instruments de vent-metall</t>
  </si>
  <si>
    <t>Realitzar les operacions de preparació per a l'execució de processos de manteniment i reparació d'instruments de vent.</t>
  </si>
  <si>
    <t>Col·laborar en la detecció d'anomalies en instruments de vent segons el pla i els procediments establerts  pel tècnic intrumentista superior, condicionant l'àrea de treball, materials, estris i eines, aplicant les mesures de prevenció de riscos laborals i de qualitat.</t>
  </si>
  <si>
    <t>Participar en el desmuntatge i preparació d'instruments de vent per a la seva intervenció, segons el pla i els procediments establerts pel tècnic instrumentista superior, condicionant l'àrea de treball, materials, estris i eines, aplicant les mesures de riscos laborals i de qualitat.</t>
  </si>
  <si>
    <t>Participar en la substitució de molles de torsió (clau de desguàs i cilindres), helicoïdals de pistons i plans en espiral en instruments de vent-metall segons el pla i els procediments establerts pel tècnic instrumentista superior, condicionant l'àrea de treball, materials, estris i eines, aplicant les mesures de prevenció de riscos laborals i de qualitat.</t>
  </si>
  <si>
    <t>Participar en la correcció d'amplades de cilindres</t>
  </si>
  <si>
    <t>Participar en la correció d'anomalies i substitució de pistons d'instruments de vent-metall.</t>
  </si>
  <si>
    <t>Participar en la correció de bieles de trasmissió i cordes de cilindres d'instruments de vent-metall.</t>
  </si>
  <si>
    <t>Participar en la correcció de mecanimes d'acció per lliscament.</t>
  </si>
  <si>
    <t>Participar en l'ajust final de mecanismes de cilindres d'instruments de vent-metall.</t>
  </si>
  <si>
    <t>Ajust final de mecanismes de pistons d'instruments de vent-metall.</t>
  </si>
  <si>
    <t>Ajust final de sistemes de vares i bombes d'instruments de vent-metall.</t>
  </si>
  <si>
    <t>ARTG0212: Manteniment i reparació d'instruments de vent-fusta</t>
  </si>
  <si>
    <t>Realitzar les operacions de preparació per a l'execució de processos de manteniment i reparació d'instrument de vent.</t>
  </si>
  <si>
    <t>Participar en la subsitució de molles planes i d'agulla en instruments de vent-fusta segons el pla i els procediments establerts pel tècnic instrumentista superior, condicionant l'àrea de treball, materials, estris i eines, aplicant les mesures de prevenció de riscos laborals i de qualitat.</t>
  </si>
  <si>
    <t>Participar en l'ajust de mecanismes d'instruments de vent-fusta mitjançant l'ajust de cargolam, segons el pla i els procediments establerts pel tècnic instrumentista superior, condicionant l'àrea de treball, materials, estris i eines, aplicant les mesures de prevenció de riscos laborals i de qualitat.</t>
  </si>
  <si>
    <t>Participar en l'ajust de mecanismes d'instruments de vent-fusta mitjançant estirament de l'eix de claus, segons el pla i els procediments establerts pel tècnic instrumentista superior, condicionant l'àrea de treball, materials, estris i eines, aplicant les mesures de prevenció de riscos laborals i de qualitat.</t>
  </si>
  <si>
    <t>Participar en l'ajust de mecanismes d'instruments de vent-fusta mitjançant l'addició de material en l'eix de claus, segons el pla i els procediments establerts pel tècnic instrumentista superior, condicionant l'àrea de treball, materials, estris i eines, aplicant les mesures de prevenció de riscos laborals i de qualitat.</t>
  </si>
  <si>
    <t>Participar en el muntatge de mecanismes, d'instruments de vent-fusta, segons el pla de procediments establerts pel tècnic instrumentista superior, condicionant l'àrea de treball, materials, estris i eines, aplicant les mesures de prevenció de riscos laborals i de qualitat.</t>
  </si>
  <si>
    <t>Realitzar l'execució del procés de col·locació de capçals en instruments de vent-fusta, segons el pla i els procediments establerts pel tècnic instrumentista superior, condicionant l'àrea de treball, materials, estris i eines, aplicant les mesures de prevenció de riscos laborals i de qualitat.</t>
  </si>
  <si>
    <t>Col·locar o participar en l'execució del procés de regulació de sistemes mecànics d'instruments de vent-fusta.</t>
  </si>
  <si>
    <t>ARTG0312: Manteniment i reparació d'instruments musicals de corda</t>
  </si>
  <si>
    <t>Participar en el muntatge i desmuntatge dels elements funcionals dels instruments musicals de corda.</t>
  </si>
  <si>
    <t>Participar en la reparació i en el manteniment de diapasons, clavilles, clavillers, botó o pica d'instruments musicals de corda.</t>
  </si>
  <si>
    <t>Participar en l'elaboracio de vernissos de diferents tonalitats per a l'aplicació en instruments musicals de corda.</t>
  </si>
  <si>
    <t>Participar en el procés d'obertura i tancament d'instruments musicals de corda.</t>
  </si>
  <si>
    <t>Participar en el procés de reparació i restauració d'instruments musicals de corda.</t>
  </si>
  <si>
    <t>Participar en el procés de substitució de peces d'instruments musicals de corda.</t>
  </si>
  <si>
    <t>ARTG0412: Afinació i harmonització de pianos</t>
  </si>
  <si>
    <t>Afinar una de les tres cordes del LA central, a partir del pla d'intervenció i un piano donat, complint la normativa de prevenció de riscos laborals i de qualitat.</t>
  </si>
  <si>
    <t>Obtenir el temperament del piano, a partir d'un pla d'intervenció  i un piano donat, complint la normativa de prevenció de riscos laborals i de qualitat.</t>
  </si>
  <si>
    <t>Valorar el balanç sonor i tímbric del piano, a partir d'un pla d'intervenció i un piano donat, complint la normativa de prevenció de riscos laborals i de qualitat.</t>
  </si>
  <si>
    <t>Avaluar el teclat d'un piano, a partir d'un donat, complint la normativa de prevenció de riscos laborals i de qualitat.</t>
  </si>
  <si>
    <t>Avaluar l'estat del mecanisme d'un piano, a partir d'un donat, complint la normativa de riscos laborals i de qualitat.</t>
  </si>
  <si>
    <t>Realitzar la preparació de pianos, a partir d'un pla d'intervenció i un piano donat.</t>
  </si>
  <si>
    <t>Aplicar procediments de desmuntatge i muntatge de peces, components i elements del mecanisme de pianos, a partir d'un pla d'intervenció i un piano donat, complint la normativa de prevenció de riscos laborals i de qualitat.</t>
  </si>
  <si>
    <t>Aplicar la selecció i preparació de cordes i/o bordons de pianos, a partir d'un pla d'intervenció i un piano donat, complint la normativa de riscos laborals i de qualitat.</t>
  </si>
  <si>
    <t>ARTG0512: Regulació de pianos verticals i de cua</t>
  </si>
  <si>
    <t>Preparar els feltres, eixos i molles dels apagadors del piano vertical.</t>
  </si>
  <si>
    <t>Regular els pedals del piano vertical i de cua.</t>
  </si>
  <si>
    <t>Preparar el cos de bàscules, guia d'apagadors, eixos dels apagadors i feltres del piano de cua.</t>
  </si>
  <si>
    <t>Regular el teclat de pianos verticals i de cua i preparar els elements del teclat (feltres, llit, guarniments, aplacat, pesos i pilotins) del piano vertical i de cua.</t>
  </si>
  <si>
    <t>Centrar, alinear i distribuir els espais dels elements de la mecànica del piano vertical a partir de plans d'intervenció amb criteris de qualitat i seguretat.</t>
  </si>
  <si>
    <t>Centrar, alinear i distribuir els espais dels elements de la mecànica del piano de cua a partir de plans d'intervenció amb criteris de qualitat i seguretat.</t>
  </si>
  <si>
    <t>Establir les distàncies i recorreguts dels elements mecànics del piano vertical i de cua, segons els patrons del fabricant.</t>
  </si>
  <si>
    <t>ARTR0112: Restauració i reparació de rellotges d'època, històrics i autòmats</t>
  </si>
  <si>
    <t>Participar en la recepció i diagnòstic del funcionament de rellotgeria mecànica fina, interpretant la informació tècnica, detallant possibles intervencions en la caixa i en el seu entorn, elaborant i emplenant fulls de recepció i estimant pressupost.</t>
  </si>
  <si>
    <t>Determinar i aplicar operacions de reparació (fabricació, substitució, muntatge, neteja i verificació) de rellotgeria mecànica fina anotant-les en una fitxa de treball.</t>
  </si>
  <si>
    <t>Aplicar tècniques de recepció i diagnòstic de mecanismes de rellotges d'època, històrics i autòmats, duent a terme la identificació visual, descrivint les característiques tècniques, cronològiques i historicoartístiques, estimant l'estat de les unitats de força, els elements de transmissió, l'escapament, el sistema d'indicació i els desgastos dels centres, rodes i pinyons i elaborar documents de dipòsit, expedients de restauració i fitxes tècniques.</t>
  </si>
  <si>
    <t>Determinar operacions de restauració per a rellotges d'època, històrics i autòmats a partir del seu desmuntatge, especejament i desencaixament, especificant tasques de neteja, recuperació o reproducció i substitució de peces a desenvolupar sobre mecanismes exteriors i maquinària atenent a un expedient de restauració.</t>
  </si>
  <si>
    <t>Aplicar operacions de neteja, recuperació o reproducció, substitució de peces de maquinària, muntatge de maquinària, encaixament d'unitats i d'elements exteriors de rellotges d'època, històrics i autòmats, emplenant una fitxa tècnica de l'expedient de restauració, determinant dimensions, materials, equips, assegurant la qualitat i complint la normativa de prevenció de riscos laborals i protecció mediambiental.</t>
  </si>
  <si>
    <t>ARTU0112: Construcció de decorats per l'escenografia d'espectacles en viu, esdeveniments i audiovisuals</t>
  </si>
  <si>
    <t>Cooperar en l'elaboració del plec de condicions tècniques a partir de l'anàlisi dels condicionants artístics i de producció preestablerts.</t>
  </si>
  <si>
    <t>Participar en la determinació del tipus d'estructures, mecanismes i acabats en la construcció de l'escenografia, a partir de la documentació generada en plec de condicions tècniques.</t>
  </si>
  <si>
    <t>Cooperar en la determinació dels recursos humans i materials per a la construcció del decorat, atenent a la documentació del plec de condicions tècniques i del projecte escenogràfic.</t>
  </si>
  <si>
    <t>Col·laborar en la coordinació i supervisió dels processos de construcció de decorats, considerant processos de realització, muntatge final, bones pràctiques professionals i demostrant actituds i comportaments esperats en el context professional.</t>
  </si>
  <si>
    <t>Participar en la realització del marcatge, tall i mecanitzat de materials segons les cotes o instruccions reflectides en la informació gràfica subministrada, seleccionant les eines i tècniques corresponents i aplicants les normes de seguretat.</t>
  </si>
  <si>
    <t>Participar en la construcció d'estructures i folrat del decorat, a partir d'informació gràfica, els materials a emprar i la seguretat i prevenció en el treball de taller.</t>
  </si>
  <si>
    <t>Participar en el muntatge i desmuntatge d'elements escenogràfics segons els requisits establerts en el projecte de construcció del decorat.</t>
  </si>
  <si>
    <t>Participar en els processos de treball de realització d'ornaments i acabats d'elements escenogràfics segons els requisits establerts en el projecte de construcció del decorat.</t>
  </si>
  <si>
    <t>ARTU0212: Assistència a la direcció tècnica d'espectacles en viu i esdeveniments</t>
  </si>
  <si>
    <t>Cooperar en la determinació dels requisits tècnics i artístics del projecte d'exhibició d'un espectacle en viu tenint en compte els requeriments tècnics, artístics i de producció preestablerts.</t>
  </si>
  <si>
    <t>Col·laborar en l'elaboració de la fitxa tècnica d'un espectacle en viu o esdeveniment, a partir de la documentació del projecte, respectant els criteris sectorials establerts.</t>
  </si>
  <si>
    <t>Participar en la planificació del muntatge d'un espectacle en viu o esdeveniment a partir de l'adaptació d'un projecte tècnic d'exhibició.</t>
  </si>
  <si>
    <t>Cooperar en les tasques de supervisió i coordinació d'un pla de treball de muntatge d'un espectacle.</t>
  </si>
  <si>
    <t>Participar en la coordinació i supervisió del processos d'assaigs i funcions d'un espectacle en viu o esdeveniment.</t>
  </si>
  <si>
    <t>Cooperar en les tasques de supervisió i coordinació d'un pla de treball de desmuntatge d'un espectacle.</t>
  </si>
  <si>
    <t>Participar en la gestió del manteniment correctiu i preventiu d'equips i instal·lacions tècniques per a l'espectacle en viu.</t>
  </si>
  <si>
    <t>Col·laborar en la gestió de la prevenció d'un pla d'emergència i seguretat en locals d'exhibició d'espectacles en viu o espais no preparats per a la representació.</t>
  </si>
  <si>
    <t>COML0111: Tràfic de persones viatgeres per carretera</t>
  </si>
  <si>
    <t>Controlar les obligacions i possibles sancions derivades de l'incompliment de la normativa vigent i condicions de prestació, dels diferents tipus de serveis de transport de viatgers que presti l'empresa.</t>
  </si>
  <si>
    <t>Emplenar, gestionar i controlar la documentació necessària de diferents concessions i plans de transport de viatgers de serveis de transport seguint la normativa i procediment administratiu vigent.</t>
  </si>
  <si>
    <t>Aplicar procediments d'organització de treball i gestió de tasques per a la programació de plans de transport de viatgers per carretera efectius amb qualitat, regularitat i puntualitat.</t>
  </si>
  <si>
    <t>Participar en les feines de control i inspecció de serveis manejant sistemes de seguiment i ajuda a l'explotació en diferents operacions de transport de viatgers per carretera.</t>
  </si>
  <si>
    <t>Gestionar la documentació administrativa necessària per a l'execució d'operacions de transport per carretera, seguint el procediment i règim administratiu vigent.</t>
  </si>
  <si>
    <t>Gestionar la documentació dels diferents tipus d'assegurança, obligatoris o voluntaris, en l'àmbit del transport per carretera subscrits per l'empresa.</t>
  </si>
  <si>
    <t>COML0211: Gestió comercial i financera del transport per carretera</t>
  </si>
  <si>
    <t>Col·laborar en activitats de promoció del servei, captació de client i venda amb la finalitat de tancar un contracte en les millors condicions de preu i servei que garanteixi la satisfacció del client.</t>
  </si>
  <si>
    <t>Assistir en la determinació de recursos financers i finançament òptima per a l'adquisició d'actius en una empresa de transport per carretera, participant en les gestions per obtenir-los, inclosa la facturació, i en l'avaluació de la rendibilitat.</t>
  </si>
  <si>
    <t>Emplenar, gestionar i controlar la documentació derivada de la normativa reguladora de la prestació del servei, pel que fa a conductors, vehicles, mercaderies i assegurances.</t>
  </si>
  <si>
    <t>Participar les feines de gestió de les relacions amb clients i usuaris, atenent-los de forma presencial o per mitjans electrònics, i realitzant el seguiment de les operacions i la resolució de reclamacions i incidències.</t>
  </si>
  <si>
    <t>COMM0111: Assistència a la investigació de mercats</t>
  </si>
  <si>
    <t>Obtenir informació rellevant i fiable explotant fonts d'informació, bases de dades i sistemes d'informació i comunicació "on line" i "off line".</t>
  </si>
  <si>
    <t>Registrar dades i informació eficaç i eficient en relació a una demanda o objectius del pla d'investigació.</t>
  </si>
  <si>
    <t>Realitzar enquestes i/o entrevista aplicant tècniques de comunicació i adoptant una actitud adequada i sense influir en la resposta obtinguda.</t>
  </si>
  <si>
    <t>Participar en l'elaboració de l'estudi de mercat i assistir en la presa de decisions de projectes i estudis d'investigació de mercats.</t>
  </si>
  <si>
    <t>Relacionar entre si les variables que intervenen en les accions polítiques de màrqueting de l'organització obtenint conclusions rellevants per a la presa de decisions del pla de màrqueting i comunicació de l'organització</t>
  </si>
  <si>
    <t>Definir accions de comunicació de màrqueting, en relació amb els factors que intervenen en el disseny de polítiques i campanyes de comunicació, considerant els instruments habituals i els diferents tipus d'objectius i públics als quals pretengui dirigir-se.</t>
  </si>
  <si>
    <t>Proposar diferents accions de màrqueting i promoció dirigides al llançament de productes i serveis a partir d'una campanya, tipus de client, dates especials, tipus d'establiment o altres.</t>
  </si>
  <si>
    <t>Determinar les condicions d'execució i prestació del servei o producte de diferents proveïdors d'esdeveniments i accions de màrqueting i comunicació.</t>
  </si>
  <si>
    <t>Seleccionar continguts, imatges i textos, necessaris per a l'elaboració de fullets, rètols i materials publi-promocionals senzills, d'acord amb els criteris preestablerts i respectant la normativa vigent i identitat corporativa de l'organització.</t>
  </si>
  <si>
    <t>COMT0111: Gestió comercial immobiliària</t>
  </si>
  <si>
    <t>Aplicar tècniques de captació d'immobles en el contacte en fred amb clients-propietaris tipus, en diferents situacions i contextos propis de l'activitat immobiliària.</t>
  </si>
  <si>
    <t>Organitzar la informació i dades de diferents carteres d'immobles utilitzant tècniques d'arxiu en suport convencional i informàtic.</t>
  </si>
  <si>
    <t>Aplicar tècniques de venda i refutació d'objeccions en operacions-tipus de comercialització de productes i/o serveis d'intermediació immobiliària.</t>
  </si>
  <si>
    <t>Realitzar el seguiment de les operacions, visites i clients contactats utilitzant sistemes de gestió comercial informàtics i aplicant criteris de qualitat i millora contínua en el servei de comercialització immobiliària.</t>
  </si>
  <si>
    <t>Informar i donar suport en l'operativa comercial immobiliària relacionada amb la documentació legal, financera i tributària d'operacions immobiliàries.</t>
  </si>
  <si>
    <t>COMT0112: Activitats de gestió del petit comerç</t>
  </si>
  <si>
    <t>Realitzar els tràmits i activitats necessaris per a l'obertura i desenvolupament d'un petit comerç de qualitat, l'administració i gestió de totes les àrees de funcionament -financera, comptable, fiscal, laboral, tresoreria i comercial.</t>
  </si>
  <si>
    <t>Realitzar accions d'animació en el petit comerç, utilitzant recursos i elements d'animació i decoratius, tècniques de distribució interna de la superfície de venda, tècniques d'aparadorisme, cartelleria, retolació, i accions promocionals, organitzant i duent a terme l'organització dels productes.</t>
  </si>
  <si>
    <t>Establir la presència on-line i Internet del comerç, i gestionar la seva presència en xarxes socials Web 2.0/3.0 o blogs, utilitzant dites eines com a aparador virtual de la botiga, com a mecanisme de comunicació amb els clients, i com a mitjà de comercialització dels productes.</t>
  </si>
  <si>
    <t>Realitzar la gestió de compres en el petit comerç i dur a terme l'organització dels productes.</t>
  </si>
  <si>
    <t>Realitzar diferents tipus d'operacions de venda amb diferents tipus de clients, tant en llengua pròpia com anglesa, i diferents tipus de productes i serveis aplicant tècniques de venda que afavoreixin les relacions amb el client cordials i de confiança.</t>
  </si>
  <si>
    <t>ELEM0211: Gestió i supervisió del muntatge i manteniment de sistemes domòtics i immòtics</t>
  </si>
  <si>
    <t>Elaborar programes de muntatge de sistemes domòtics i immòtics.</t>
  </si>
  <si>
    <t>Realitzar la supervisió i reparació de disfuncions o avaries, utilitzant procediments, mitjans i eines en condicions de seguretat i qualitat requerides.</t>
  </si>
  <si>
    <t>Realitzar la parametrització d'equips i elements de sistemes domòtics i immòtics.</t>
  </si>
  <si>
    <t>Aplicar les tècniques de posada en marxa de sistemes domòtics i immòtics.</t>
  </si>
  <si>
    <t>Aplicar les tècniques d'integració de sistemes domòtics i immòtics amb l'accés a xarxes de comunicació, equips electrònics i altres dispositius.</t>
  </si>
  <si>
    <t>ELEM0311: Muntatge i manteniment de sistemes d'automatització industrial</t>
  </si>
  <si>
    <t>Realitzar l'anàlisi d'una instal·lació d'automatització industrial a partir de la documentació tècnica.</t>
  </si>
  <si>
    <t>Realitzar les tasques de muntatge en taller de quadres i pupitres d'una instal·lació d'automatització industrial en condicions de qualitat i complint les normatives de prevenció de riscos laborals i mediambientals.</t>
  </si>
  <si>
    <t>Realitzar les proves d'acceptació en fàbrica (proves FAT).</t>
  </si>
  <si>
    <t>Executar les operacions de manteniment preventiu d'una instal·lació d'automatització industrial en condicions de qualitat i complint les normatives de prevenció de riscos laborals i mediambientals.</t>
  </si>
  <si>
    <t>Realitzar operacions de manteniment correctiu d'una instal·lació d'automatització industrial tipus, a partir de la documentació tècnica en condicions de qualitat i complint les normatives de prevenció de riscos laborals i mediambientals.</t>
  </si>
  <si>
    <t>ELEM0411: Manteniment d'electrodomèstics</t>
  </si>
  <si>
    <t>Reparar avaries en electrodomèstics de gamma blanca.</t>
  </si>
  <si>
    <t>Mantenir i reparar electrodomèstics de gamma industrial.</t>
  </si>
  <si>
    <t>Reparar avaries en els petits aparells electrodomèstics (PAE) i eines elèctriques.</t>
  </si>
  <si>
    <t>ELEM0511: Desenvolupament de projectes de sistemes domòtics i immòtics</t>
  </si>
  <si>
    <t>Realitzar la parametrització o configuració de sistemes domòtics i immòtics.</t>
  </si>
  <si>
    <t>Elaborar i desenvolupar projectes d'integració de xarxes de comunicació amb sistemes domòtics i immòtics.</t>
  </si>
  <si>
    <t>ELEQ0211: Reparació d'equips electrònics d'àudio i vídeo</t>
  </si>
  <si>
    <t>Aplicar tècniques de localització i diagnòstic de disfuncions i avaries en equips electrònics de vídeo, determinant les causes que les produeixen i aplicant els procediments i tècniques requerits en condicions de qualitat i seguretat.</t>
  </si>
  <si>
    <t>Reparar disfuncions i avaries en els equips electrònics de vídeo a partir de la documentació tècnica.</t>
  </si>
  <si>
    <t>Aplicar tècniques de localització i diagnòstic de disfuncions i avaries en equips electrònics d'àudio, determinant les causes que les produeixen i aplicant els procediments requerits en condicions de qualitat i seguretat.</t>
  </si>
  <si>
    <t>Reparar les avaries electròniques i electromecàniques dels equips electrònics d'àudio a partir de la documentació tècnica.</t>
  </si>
  <si>
    <t>ELEQ0311: Manteniment d'equips electrònics</t>
  </si>
  <si>
    <t>Aplicar tècniques de manteniment en equips amb circuits d'electrònica digital microprogramable, actuant sota normes de seguretat personal i dels materials.</t>
  </si>
  <si>
    <t>Aplicar tècniques de manteniment en equips de telecomunicació, a partir del diagnòstic i documentació tècnica.</t>
  </si>
  <si>
    <t>Aplicar tècniques de manteniment en equips electrònics de potència i control, a partir del diagnòstic i documentació tècnica.</t>
  </si>
  <si>
    <t>Aplicar tècniques de manteniment en equips d'imatge i so, actuant sota normes de seguretat personal i dels materials.</t>
  </si>
  <si>
    <t>ELES0411: Gestió i supervisió del muntatge i manteniment d'equipament de xarxa i estacions base de telefonia</t>
  </si>
  <si>
    <t>Realitzar replantejaments del muntatge d'una estació base de telefonia i d'un sistema de telecomunicació de xarxa telefònica, contrastant els plànols d'obra civil i els seus esquemes amb el lloc d'ubicació en una instal·lació real.</t>
  </si>
  <si>
    <t>Definir els aspectes clau de control aplicables als processos de supervisió del muntatge en una estació base de telefonia i d'un sistema de telecomunicació de xarxa telefònica, per assegurar la qualitat en el procés de muntatge, el compliment dels objectius programats en el temps establert, i la normativa d'aplicació.</t>
  </si>
  <si>
    <t>Definir els aspectes clau de control aplicables a un procés de supervisió  i de manteniment preventiu d'una estació base de telefonia i d'un sistema de telecomunicacions de xarxa telefònica, per assegurar el seu funcionament i conservació, d'acord amb els objectius programats en la pla de manteniment i la normativa d'aplicació.</t>
  </si>
  <si>
    <t>Definir els aspectes clau de control aplicables als processos de supervisió i de reparació de disfuncions o avaries prèviament diagnosticades en una estació base de telefonia i en un sistema de telecomunicació de xarxa telefònica, utilitzant els procediments, mitjans i eines en condicions de seguretat i amb la qualitat requerida.</t>
  </si>
  <si>
    <t>ENAA0112: Gestió de l'ús eficient de l'aigua</t>
  </si>
  <si>
    <t>Analitzar l'estat i funcionament de xarxes i instal·lacions d'aigua des del punt de vista de l'ús eficient de l'aigua.</t>
  </si>
  <si>
    <t>Identificar i obtenir paràmetres de les instal·lacions d'aigua que caracteritzen la seva demanda energètica i funcionament eficient per a elaborar propostes d'optimització energètica.</t>
  </si>
  <si>
    <t>Establir la configuració de diferents instal·lacions d'aigua, seleccionant els equips que millor s'adapten a les necessitats i la reglamentació tècnica aplicable.</t>
  </si>
  <si>
    <t>Elaborar programes d'organització i supervisió del muntatge i posada en servei d'instal·lacions autònomes d'aigua, determinant els aspectes crítics a tenir el compte, a partir de la documentació tècnica i aplicant procediments normalitzats.</t>
  </si>
  <si>
    <t>ENAE0111: Operacions bàsiques en el muntatge i manteniment d'instal·lacions d'energies renovables</t>
  </si>
  <si>
    <t>Col·laborar en les operacions de muntatge mecànic, hidràulic i elèctric d'una instal·lació solar tèrmica que contingui almeys dos captadors, dos circuits, intercanviador, acumulador d'aigua calenta sanitària i una instal·lació de suport, a partir de la documentació tècnica i d'acord amb els procediments de treball establerts.</t>
  </si>
  <si>
    <t>Col·laborar en les operacions de posada en servei i manteniment d'una instal·lació solar tèrmica que contingui al menys dos captadors, dos circuits, intercanviador, acumulador d'aigua calenta sanitària i una instal·lació de suport, a partir de la documentació tècnica i d'acord amb els procediments de treball establerts.</t>
  </si>
  <si>
    <t>Col·laborar en les operacions de muntatge d'estructures, muntatge mecànic, muntatge elèctric i operacions de manteniment en una instal·lació solar fotovoltaica, a partir de la documentació tècnica i d'acord amb els procediments de treball establerts.</t>
  </si>
  <si>
    <t>Col·laborar en les operacions de muntatge, maniobres d'operació i processos de manteniment preventiu i correctiu d'instal·lacions d'energia eòlica de petita potència, a partir de la documentació tècnica, aplicant els procediments reglamentaris correponents, utilitzant les eines, equips i materials adequats.</t>
  </si>
  <si>
    <t>EOCB0110: Pintura decorativa en construcció</t>
  </si>
  <si>
    <t>Aplicar tècniques de sanejament i neteja en zones delimitades de diversos suports sobre els que s'aplicaran revestiments posteriorment, en les condicions de qualitat i seguretat establertes per diferent mètodes.</t>
  </si>
  <si>
    <t>Aplicar un tractament de regularització mitjançant pegats i benes a elements de fàbrica irregulars i degradats, seguint les instruccions rebudes i respectant les juntes estructurals presents.</t>
  </si>
  <si>
    <t>En un suport sobre el qual es preveu l'aplicacio d'un revestiment de paper, fibra de vidre, vinílic o pintura decorativa.</t>
  </si>
  <si>
    <t>En una estança determinada, valorar raonablement diferents propostes decoratives que presentin diverses variacions.</t>
  </si>
  <si>
    <t>En l'execució d'un revestiment amb paper, fibra de vidre o vinílic, realitzar les següents operacions.</t>
  </si>
  <si>
    <t>En l'aplicació d'un acabat llis afinat mitjançant pistola de projecció.</t>
  </si>
  <si>
    <t>En l'aplicació sobre un parament vertical d'una pintura d'alta decoració amb càrregues i pigmentacions no homogènies (d'àrids, flòculs o altres), aplicada preferentment amb planes o espàtules sobre una capa d'acabat.</t>
  </si>
  <si>
    <t>Aplicar tècniques d'instal·lació dels mitjans auxiliars i de protecció col·lectiva habituals en execució d'empaperats i pintures decoratives en construcció, col·laborant en la seva instal·lació i corregint les deficiències dels que es trobi ja instal·lats, complint les mesures de seguretat i salut específiques.</t>
  </si>
  <si>
    <t>Organitzar, mesurar i valorar els talls d'empaperats i pintures decoratives, considerant les capacitats dels operaris del propi equip, i realitzant la coordinació amb els oficis relacionats.</t>
  </si>
  <si>
    <t>EOCB0111: Cobertes inclinades</t>
  </si>
  <si>
    <t>Aplicar tècniques de paleta per aixecar envans de sostremort i plafons ceràmics o de formigó per a cobertes inclinades, realitzant les seves trobades amb altres envans i disposant el material aïllant entre ells, en les condicions de seguretat i salut establertes.</t>
  </si>
  <si>
    <t>Aplicar tècniques de col·locació d'estructura metàl·lica lleugera en cobertes inclinades, interpretant la documentació tècnica necessària, identificant els materials i estructura a muntar, seleccionant els equips que millor s'adaptin a cada activitat i aplicant les mesures de prevenció de riscos laborals.</t>
  </si>
  <si>
    <t>Aplicar tècniques de col·locació de xapa conformada, plafons sàndvitx i plaques de fibrociment conformant plafons i cobertures de cobertes inclinades, interpretant la documentació tècnica necessària, identificant els materials i capes a construir, i seleccionant els equips que millor s'adaptin a cada activitat.</t>
  </si>
  <si>
    <t>Aplicar tècniques de col·locació de teula corba en cobertes inclinades, interpretant la documentació tècnica necessària, identificant els materials i la configuració a executar, seleccionant els equips que millor s'adaptin a cada activitat i aplicant les mesures de prevenció de riscos laborals.</t>
  </si>
  <si>
    <t>Aplicar tècniques de col·locació de teula plana i/o mixta en cobertes inclinades, interpretant la documentació tècnica necessària, identificant els materials i la configuració a executar, seleccionant els equips que millor s'adaptin a cada activitat i aplicant les mesures de prevenció de riscos laborals.</t>
  </si>
  <si>
    <t>Aplicar tècniques de col·locació de pissarra en cobertes inclinades, interpretant la documentació tècnica necessària, identificant els materials i la configuració a executar, seleccionant els equips que millor s'adaptin a cada activitat i aplicant les mesures de prevenció de riscos laborals.</t>
  </si>
  <si>
    <t>Aplicar tècniques d'instal·lació de canalons vistos i elements complementaris, respectant les condicions de qualitat i seguretat establertes.</t>
  </si>
  <si>
    <t>Aplicar tècniques d'instal·lació dels mitjans auxiliars i de protecció col·lectiva habituals en muntatge de tot tipus d'encofrats, col·laborant en la seva instal·lació i corregint les deficiències dels que es trobi ja instal·lats, complint les mesures de seguretat i salut específiques.</t>
  </si>
  <si>
    <t>Organitzar i mesurar els talls de cobertes inclinades, considerant les capacitats del operaris del propi equip, i realitzant la coordinació amb els oficis relacionats.</t>
  </si>
  <si>
    <t>EOCB0210: Revestiments amb pastes i morters en construcció</t>
  </si>
  <si>
    <t>En els treballs de preparació de morters, pastes, adhesius i materials de rejuntada, seguint les instruccions d'elaboració rebudes i observant les condicions de consistència i resistència indicades.</t>
  </si>
  <si>
    <t>Aplicar tècniques de sanejament i neteja de zones delimitades de diversos suports sobre les quals s'aplicaran revestiments posteriorment, en les condicions de qualitat i de seguretat i salut establertes per diferents mètodes.</t>
  </si>
  <si>
    <t>En un suport sobre el qual es preveu l'execució d'un recreixement o un revestiment determinat amb pastes i morters.</t>
  </si>
  <si>
    <t>En paraments horitzontals i verticals, aplicar recreixements sobre el suport per al seu revestiment posterior.</t>
  </si>
  <si>
    <t>En l'execució d'una arrebossada de carreuat sobre els paraments d'una façana amb un buit, sobre una superfície de prou mida per a comprovar el domini de les tècniques.</t>
  </si>
  <si>
    <t>Realitzar l'execució d'un revestiment monocapa, sobre els paraments d'una façana en escaire amb un buit, i amb prou dimensions per a comprovar el domini de les tècniques, en les següents condicions.</t>
  </si>
  <si>
    <t>Aplicar tècniques d'instal·lació dels mitjans auxiliars i de protecció col·lectiva habituals en l'execució de revestiments amb pastes i morters, col·laborant en la seva instal·lació i corregint les deficiències dels que es trobi ja instal·lats, complint les mesures de seguretat i salut específiques.</t>
  </si>
  <si>
    <t>Organtizar, mesurar i valorar els talls de revestiments amb pastes i morters, considerant les capacitats dels operaris del propi equip, i realitzant la coordinació amb els oficis relacionats.</t>
  </si>
  <si>
    <t>EOCB0211: Paviments i obra de paleta d'urbanització</t>
  </si>
  <si>
    <t>Realitzar la preparació de morters, pastes, adhesius i materials de rejuntada, seguint les instruccions d'elaboració rebudes i observant les condicions de consistència i resistència indicades.</t>
  </si>
  <si>
    <t>Realitzar en un treball determinat de formigó imprès i empedrat d'acord amb la informació tècnica que es proporcioni i seguint les instruccions rebudes.</t>
  </si>
  <si>
    <t>Desenvolupar un treball determinat de pavimentació en urbanització, d'acord amb la informació tècnica que es proporcioni i seguint les instruccions rebudes.</t>
  </si>
  <si>
    <t>Instal·lar mobiliari i elements complementaris en un treball determinat d'urbanització, d'acord amb la informació tècnica que es proporcioni i seguint les instruccions rebudes.</t>
  </si>
  <si>
    <t>Estendre tubs de sanejament i construir registres i cambres, en un treball determinat d'urbanització, d'acord amb la informació tècnica que es proporcioni i seguint les instruccions rebudes.</t>
  </si>
  <si>
    <t>Aplicar tècniques d'instal·lació dels mitjans auxiliars i de protecció col·lectiva habituals en treballs d'urbanització, col·laborant en la seva instal·lació i corregint les deficiències dels que es trobi ja instal·lats, complint les mesures de seguretat i salut específiques.</t>
  </si>
  <si>
    <t>Organitzar, mesurar i valorar els talls de paviments i obra de paleta d'urbanització, considerant les capacitats dels operaris del propi equip, i realitzant la coordinacio dels oficis relacionats.</t>
  </si>
  <si>
    <t>EOCB0310: Revestiments amb peces rígides per adherència en construcció</t>
  </si>
  <si>
    <t>En els treballs de preparació de morters, pastes, adhesius i materials de rejuntada, seguint les instruccions d'elaboració rebudes i complint les condicions de consistència i resistència indicades.</t>
  </si>
  <si>
    <t>Aplicar tècniques de sanejament i neteja en zones delimitades de diversos suports sobre els quals s'aplicaran revestiments posteriorment, en les condicions de qualitat i de seguretat i salut establertes per diferents mètodes.</t>
  </si>
  <si>
    <t>En un suport sobre el qual es preveu l'execució d'un recreixement o un revestiment determinat amb peces rígides.</t>
  </si>
  <si>
    <t>Aplicar recreixements sobre el suport per al seu revestiment posterior, sobre paraments horitzontals i verticals, seguint les instruccions rebudes.</t>
  </si>
  <si>
    <t>Aplicar tècniques de col·locació d'enrajolat sobre el suport, en un tall determinat en obra, seguint les instruccions rebudes.</t>
  </si>
  <si>
    <t>Aplicar tècniques de col·locació de solats, en un tall determinat en obra, seguint les instruccions rebudes.</t>
  </si>
  <si>
    <t>Aplicar tècniques d'instal·lació del mitjans auxiliars i de protecció col·lectiva habituals en l'execució de recreixements, enrajolats, xapats i solats amb peces rígides, col·laborant en la seva instal·lació i corregint les deficiències dels que es trobi ja instal·lats, complint les normes de seguretat i salut específiques.</t>
  </si>
  <si>
    <t>Organitzar , mesurar i valorar els talls d'execució de recreixements, enrajolats, xapats i solats amb peces rígides, considerant les capacitats dels operaris del propi equip, i realitzant la coordinació amb els oficis relacionats.</t>
  </si>
  <si>
    <t>EOCB0311: Pintura industrial en construcció</t>
  </si>
  <si>
    <t>Resoldre els treballs de tractament de suports per a revestiments en construcció, definit el tipus d'acabat.</t>
  </si>
  <si>
    <t>Realitzar els treballs de neteja de suports per a revestiments en construcció, segons l'acabat d'aplicació.</t>
  </si>
  <si>
    <t>Materialitzar en un suport determinat, un tractament de regularització mitjançant pegats i benes a elements del suport, irregulars i degradats, seguint les instruccions rebudes i identificant les juntes estructurals presents.</t>
  </si>
  <si>
    <t>Efectuar un determinat treball d'aplicació de pintures i/o emprimacions.</t>
  </si>
  <si>
    <t>Realitzar un treball determinat d'aplicació de pintura en exteriors, sobre un revestiment de façana.</t>
  </si>
  <si>
    <t>Efectuar un treball determinat d'impermeabilització en una coberta plana.</t>
  </si>
  <si>
    <t>Aplicar un determinat treball d'aplicació de pintura en una estructura metàl·lica, utilitzant mitjans mecànics.</t>
  </si>
  <si>
    <t>Desenvolupar en un treball determinat d'aplicació de pintura de senyalització vial.</t>
  </si>
  <si>
    <t>Desenvolupar en mostres realitzades de treballs de pintura industrial en construcció.</t>
  </si>
  <si>
    <t>Desenvolupar en un treball determinat d'aplicació de paviments continus de resines.</t>
  </si>
  <si>
    <t>Analitzar en mostres realitzades de treballs de paviment continu de resines el següent:</t>
  </si>
  <si>
    <t>Organitzar els treballs de pintura, definits en els documents de projecte.</t>
  </si>
  <si>
    <t>EOCE0111: Armadures passives per a formigó</t>
  </si>
  <si>
    <t>Tallar i doblegar barres operant manualment o amb màquines semiautomàtiques, complint les instruccions rebudes quant a mètodes de treball, condicions de seguretat i operacions de fi de jornada.</t>
  </si>
  <si>
    <t>Operar amb equips de protecció individual, estris, eines i màquines amb la finalitat d'armar peces amb elements -armadures longitudinals, cèrcols, estreps i altres- prèviament conformats -tallats i doblegats-, utilitzant procediments de lligat i soldadura no resistent amb màquines semiautomàtiques, respectant les instruccions rebudes quant a mètodes de treball, condicions de seguretat i operacions de fi de jornada.</t>
  </si>
  <si>
    <t>Manipular càrregues i operar ponts grua i polipasts de forma segura, realitzant operacions convencionals de càrrega, desplaçament i descàrrega de materials o productes, seguint instruccions i sota la supervisió del responsable.</t>
  </si>
  <si>
    <t>Operar amb màquines automàtiques de producció d'armadures passives, en tots els passos del procés d'elaboració de ferralla i armat, realitzant així mateix les tasques de manteniment de fi de jornada i periòdiques.</t>
  </si>
  <si>
    <t>Aplicar tècniques d'instal·lació dels mitjans auxiliars i de protecció col·lectiva habituals en tallers de ferralla i en talls de muntatge d'armadures passives, col·laborant en la seva instal·lació i corregint les deficiències dels que es trobi ja instal·lats, complint les mesures de seguretat i salut específiques.</t>
  </si>
  <si>
    <t>Organitzar treballs d'elaboració i armat d'armadures passives en tallers, estimant temps materials, equip humà i costos per a la seva realització en condicions de seguretat i qualitat requerits.</t>
  </si>
  <si>
    <t>Organitzar treballs de muntatge d'armadures passives en obres d'estructura, estimant temps materials, equip humà i costos per a la seva realització en condicions de seguretat i qualitat requerits.</t>
  </si>
  <si>
    <t>EOCE0211: Encofrats</t>
  </si>
  <si>
    <t>Col·laborar en tasques de posada en obra, compactat i enduriment de formigons seguint les instruccions dels seus comandaments immediats.</t>
  </si>
  <si>
    <t>Participar en els treballs de posada en obra d'encofrats verticals seguint les instruccions de la documentació tècnica i dels seus superiors.</t>
  </si>
  <si>
    <t>Participar en les tasques de posada en obra d'encofrats horitzontals seguint les instruccions de la documentació tècnica i dels seus superiors.</t>
  </si>
  <si>
    <t>Participar en el premuntatge de plafons no modulars d'encofrats seguint les instruccions de la documentació tècnica i les instruccions dels superiors.</t>
  </si>
  <si>
    <t>Col·laborar en els treballs de premuntatge i posada en obra d'encofrats grimpants seguint les instruccions de la documentació tècnica i dels superiors.</t>
  </si>
  <si>
    <t>Aplicar tècniques d'instal·lació dels mitjans auxiliars i de protecció col·lectiva habituals en el muntatge de tot tipus d'encofrats, col·laborant en la seva instal·lació i corregint les deficicències dels que es trobi la instal·lats, complint les mesures de seguretat i salut específiques.</t>
  </si>
  <si>
    <t>Organitzar i mesurar talls de posada en obra d'encofrats i formigó, considerant les capacitats dels operaris del propi equip, i realitzant la coordinació amb els oficis relacionats.</t>
  </si>
  <si>
    <r>
      <t>EOCJ0109: Muntatge de bastides</t>
    </r>
    <r>
      <rPr>
        <sz val="11"/>
        <color rgb="FFFF0000"/>
        <rFont val="Calibri"/>
        <family val="2"/>
      </rPr>
      <t xml:space="preserve"> </t>
    </r>
    <r>
      <rPr>
        <sz val="11"/>
        <color indexed="8"/>
        <rFont val="Calibri"/>
        <family val="2"/>
      </rPr>
      <t>tubulars</t>
    </r>
  </si>
  <si>
    <t>Manipular, transportar i hissar càrregues per conformar provisions i per a la seva col·locació en la bastida.</t>
  </si>
  <si>
    <t>Aplicar tècniques de replantejament i muntatge per a l'arrencada de bastides tubulars, extraient la informació necessària dels plans de muntatge/utilització/desmuntatge i instruccions tècniques de fabricants de bastides tubulars, i obtenint l'arrencada de l'estructura amb l'alineació i nivell previstos.</t>
  </si>
  <si>
    <t>Col·locar i retirar peces durant les fases de muntatge, desmuntatge o manteniment i instal·lar els amarratges necessaris per estabilitzar les bastides.</t>
  </si>
  <si>
    <t>Aplicar tècniques d'organització i inspecció del muntatge de bastides tubulars, d'acord amb la normativa sectorial.</t>
  </si>
  <si>
    <t>EOCJ0110: Instal·lació de placa de guix laminat i falsos sostres</t>
  </si>
  <si>
    <t>Aplicar tècniques de manipulació de materials en diferents treballs relacionats amb els sistemes PGL -muntatge, ajudes a instal·lacions i penjada de càrregues, complint les condicions de qualitat i de seguretat i salut específiques.</t>
  </si>
  <si>
    <t>Aplicar tècniques d'instal·lació de trasdosats directes i semidirectes en PGL utilitzant pastes d'unió o afinament metàl·lic, segons el cas, complint les condicions de qualitat i de seguretat i salut establertes.</t>
  </si>
  <si>
    <t>Determinar replantejaments de sistemes PGL i falsos sostres a instal·lar, analitzant la documentació tècnica necessària -plànols i especificacions contingudes en projectes  o recomanacions dels fabricants-, identificant els materials i estructures a muntar i les intal·lacions associades, i ajustant el replantejament a les condicions reals del suport.</t>
  </si>
  <si>
    <t>Aplicar tècniques d'instal·lació de trasdosats autoportants -lliures i esbiaixats- i envans de PGL en paràmetres plans d'alçada normal i de gran alçada, complint les condicions de qualitat i de seguretat i salut establertes.</t>
  </si>
  <si>
    <t>Aplicar tècniques d'instal·lació de falsos sostres continus en PGL de dimensions habituals i de grans llums, complint les condicions de qualitat i de seguretat i salut establertes.</t>
  </si>
  <si>
    <t>Aplicar tècniques d'instal·lació de falsos sostres registrables, complint les condicions de qualitat i de seguretat i salut establertes.</t>
  </si>
  <si>
    <t>Aplicar tècniques de tractament manual de juntes i repassada en tot tipus de sistemes PGL -sense juntes aparents- instal·lats, reconeixent el tipus de tractament a aplicar i complint les condicions de qualitat i de seguretat i salut establertes.</t>
  </si>
  <si>
    <t>Aplicar tècniques d'instal·lació dels mitjans auxiliars i de protecció col·lectiva habituals en instal·lació i sistemes PGL, col·laborant en la seva instal·lació i corregint les deficiències dels que es trobi ja instal·lats, complint les mesures de seguretat i salut específiques</t>
  </si>
  <si>
    <t>Organitzar, mesurar i valorar els talls d'instal·lació en els sistemes PGL i falsos sostres, considerant les capacitats dels operaris del propi equip, i realitzant la coordinació amb els oficis relacionats.</t>
  </si>
  <si>
    <t>EOCJ0111: Impermeabilització mitjançant membranes formades amb làmines</t>
  </si>
  <si>
    <t>Dosificar i elaborar morters, formigons i adhesius, per a executar treballs de cobertes planes.</t>
  </si>
  <si>
    <t>Aplicar tècniques de formació de pendents en cobertes planes, i de col·locació de la capa i elements complementaris i auxiliars de les membranes, interpretant la documentació tècnica necessària, identificant els materials a muntar, seleccionant els equips que millor s'adaptin a cada activitat i aplicant les mesures de prevenció de riscos laborals.</t>
  </si>
  <si>
    <t>Aplicar tècniques de col·locació d'impermeabilització amb membranes bituminoses, interpretant la documentació tècnica necessària, identificant els materials a muntar, seleccionant els equips que millor s'adaptin a cada activitat i aplicant les mesures de prevenció de riscos laborals.</t>
  </si>
  <si>
    <t>Aplicar tècniques de col·locació d'impermeabilització amb membranes sintètiques, interpretant la documentació tècnica necessària, identificant els materials a muntar, seleccionant els equips que millor s'adaptin a cada activitat i aplicant les mesures de prevenció de riscos laborals.</t>
  </si>
  <si>
    <t>Aplicar tècniques d'instal·lació dels mitjans auxiliars i de protecció col·lectiva habituals en obres d'impermeabilització mitjançant membranes formades per làmines, col·laborant en la seva instal·lació  i corregint les deficiències dels que es trobi ja instal·lats, complint les mesures de seguretat i salut específiques.</t>
  </si>
  <si>
    <t>Organitzar i mesurar els talls d'impermeabilització mitjançant membranes formades per làmines, considerant les capacitats dels operaris del propi equip, i realitzant la coordinació amb els oficis relacionats.</t>
  </si>
  <si>
    <t>EOCJ0211: Instal·lació de sistemes tècnics de paviments, panells i mampares</t>
  </si>
  <si>
    <t>Sanejar i regularitzar suports per a revestiment en construcció seguint les normes i instruccions.</t>
  </si>
  <si>
    <t>Instal·lar paviments lleugers amb suport continu, d'acord amb la documentació i instruccions rebudes.</t>
  </si>
  <si>
    <t>Instal·lar paviments elevats registrables d'acord amb la documentació i instruccions rebudes.</t>
  </si>
  <si>
    <t>Instal·lar mampares i panells tècnics desmuntables d'acord amb la documentació i instruccions rebudes.</t>
  </si>
  <si>
    <t>Aplicar tècniques d'instal·lació de mitjans auxiliars i de protecció col·lectiva habituals en execució de sistemes tècnics de paviments, panells i mampares, col·laborant en la seva instal·lació i corregint les deficiències dels que es trobi ja instal·lats, complint les mesures de seguretat i salut específiques.</t>
  </si>
  <si>
    <t>EOCJ0311: Operacions bàsiques de revestiments lleugers i tècnics en construcció</t>
  </si>
  <si>
    <t>Operar amb màquines lleugeres en feines d'ajuda a oficis, respectant les instruccions rebudes i les especificacions dels manuals d'operació quant a mètodes de treball, condicions de seguretat i salut i operacions de fi de jornada.</t>
  </si>
  <si>
    <t>Seleccionar, instal·lar i revisar els mitjans auxiliars habituals en execució de treballs d'obra de paleta i revestiment lleugers, obtenint les condicions de treball indicades i observant les condicions de seguretat i salut establertes.</t>
  </si>
  <si>
    <t>Identificar, instal·lar i revisar els mitjans de protecció col·lectiva habituals en treball d'obra de paleta i revestiments lleugers, observant les condicions de seguretat establertes.</t>
  </si>
  <si>
    <t>Aplicar tècniques de sanejament, regulació i protecció de paràmetres per a revestir, tant horitzontals com verticals, resolent punts singulars en les condicions se seguretat i qualitat establertes.</t>
  </si>
  <si>
    <t>Aplicar tècniques d'instal·lació de trasdosats directes i semidirectes en PGL utilitzant pastes d'unió o afinament metàl·lic, segons el cas, complint les condicions de qualitat, i de seguretat i salut establertes.</t>
  </si>
  <si>
    <t>Instal·lar paviments lleugers en les condicions exigides en la documentació tècnica segons instruccions dels comandaments superiors.</t>
  </si>
  <si>
    <t>EOCO0112: Control d'execució d'obres d'edificació</t>
  </si>
  <si>
    <t>Utilitzar aplicacions informàtiques d'organització i control en la realització de replantejaments en obra seguint instruccions i sota la supervisió del responsable.</t>
  </si>
  <si>
    <t>Controlar i gestionar l'execució de posada en obra d'encofrats, armadures passives i formigó, seguint les instruccions del superior responsable.</t>
  </si>
  <si>
    <t>Controlar i gestionar el condicionament del terreny, execució dels fonaments, d'elements de contenció, dels elements complementaris dels fonaments i de diferents tipus d'estructura en edificació -que inclogui estructures de formigó armat i d'elements prefabricats de diferents materials-, d'acord amb la documentació tècnica i seguint les instruccions del superior responsable.</t>
  </si>
  <si>
    <t>Controlar i gestionar l'execució de l'envolupant en edificació: cobertes planes, cobertes inclinades i façanes, d'acord amb la documentació tècnica i seguint les instruccions del superior responsable.</t>
  </si>
  <si>
    <t>Controlar i gestionar l'excecució de les particions, instal·lacions i acabats en edificació d'acord amb la documentació tècnica i seguint les instruccions del superior responsable.</t>
  </si>
  <si>
    <t>Organitzar i gestionar obres d'edificació, d'acord amb la documentació tècnica i seguint les instruccions del superior responsable.</t>
  </si>
  <si>
    <t>Controlar i gestionar les obres de rehabilitació de la xarxa soterrada de sanejament, demolició/construcció en edificació d'acord amb la documentació tècnica i seguint les instruccions del superior responsable.</t>
  </si>
  <si>
    <t>EOCO0212: Control d'execució d'obres civils</t>
  </si>
  <si>
    <t>Controlar i gestionar l'execució dels fonaments, d'elements de contenció, dels elements complementaris dels fonaments i de diferents tipus d'estructura en obra civil -que inclogui estructures de formigó armat i d'elements prefabricats de diferents materials-, d'acord amb la documentació tècnica i seguint les instruccions del superior responsable.</t>
  </si>
  <si>
    <t>Controlar i gestionar l'execució del moviment de terres o treballs d'implantació de la vegetació en obra civil d'acord amb la documentació tècnica i seguint les instruccions del superior responsable.</t>
  </si>
  <si>
    <t>Controlar i gestionar l'execució de conduccions i canalitzacions de serveis en obra civil d'acord amb la documentació tècnica i seguint les instruccions del superior responsable.</t>
  </si>
  <si>
    <t>Controlar i gestionar l'execució de ferms i elements complementaris en obra civil d'acord amb la documentació tècnica i seguint les instruccions del superior responsable.</t>
  </si>
  <si>
    <t>Organitzar i gestionar obres de construcció i/o urbanització, d'acord amb la documentació tècnica i seguint les instruccions del superior responsable.</t>
  </si>
  <si>
    <t>FMEM0111: Fabricació per mecanització en barra</t>
  </si>
  <si>
    <t>Planificar la producció de sèries de peces a mecanitzar en barra.</t>
  </si>
  <si>
    <t>Preparar màquines en barra segons l'ordre de fabricació i documentació tècnica.</t>
  </si>
  <si>
    <t>Supervisar la fabricació de sèries de peces obtingudes en barra.</t>
  </si>
  <si>
    <t>Col·laborar en el manteniment de les instal·lacions, màquines i equips utilitzats en la fabricació en barra.</t>
  </si>
  <si>
    <t>FMEM0211: Fabricació per mecanització a alta velocitat i alt rendiment</t>
  </si>
  <si>
    <t>Generar, amb aplicacions informàtiques de disseny assistit per ordinador (CAD), la geometria de la peca adaptada al mecanitzat i els plànols de fabricació a alta velocitat o alt rendiment.</t>
  </si>
  <si>
    <t>Elaborar programes CAM per a l'obtenció de peces per mecanitzat a alta velocitat o alt rendiment a partir del procés de fabricació i informació tècnica, o d'un arxiu informàtic que contingui la informació gràfica de la peça.</t>
  </si>
  <si>
    <t>Realitzar operacions de preparació i posada a punt de màquines eina per al mecanitzat a alta velocitat o alt rendiment, utilitzant els equips i mitjans necessaris i a partir de la documentació i especificacions tècniques.</t>
  </si>
  <si>
    <t>Operar màquines eina per al mecanitzat a alta velocitat o alt rendiment, complint les especificacions del procés, obtenint la qualitat requerida i observant les normes de prevenció de riscos laborals i protecció del medi ambient.</t>
  </si>
  <si>
    <t>Aplicar tècniques de verificació de peces, seguint les pautes de control establertes, indicant les contingències i desviacions observades, així com les causes que les provoquen, amb la finalitat d'assegurar la seva qualitat.</t>
  </si>
  <si>
    <t>FMEM0311: Fabricació d'encunys per a la producció de peces de xapa metàl·lica</t>
  </si>
  <si>
    <t>Col·laborar en el disseny d'encunys, definint la seva forma, dimensions, solucions constructives i cost.</t>
  </si>
  <si>
    <t>Col·laborar en l'elaboració de programes de fabricació de l'encuny i els seu muntatge, a partir de la documentació tècnica, en funció dels recursos disponibles.</t>
  </si>
  <si>
    <t>Mecanitzar components d'encunys preparant i manipulant torns, centres de mecanitzat, rectificadores i màquines d'electroerosió.</t>
  </si>
  <si>
    <t>Realitzar operacions d'ajust, muntatge i proves de l'encuny segons especificacions de disseny, complint amb els normes de prevenció de riscos laborals i protecció ambiental.</t>
  </si>
  <si>
    <t>FMEM0411: Fabricació de motlles per a la producció de peces polimèriques i d'aleacions lleugeres</t>
  </si>
  <si>
    <t>Col·laborar en el disseny de motlles, definint la seva forma, dimensions, solucions constructives i cost.</t>
  </si>
  <si>
    <t>Col·laborar en l'elaboració de programes de fabricació de motlles i el seu muntatge, a partir de la documentació tècnica, en funció dels recursos disponibles.</t>
  </si>
  <si>
    <t>Mecanitzar components de motlles preparant i manipulant torns, centres de mecanitzat, rectificadores i màquines d'electroerosió.</t>
  </si>
  <si>
    <t>Realitzar operacions d'ajust, muntatge i proves del motlle segons especificacions de disseny, complint amb les normes de prevenció de riscos laborals i protecció ambiental.</t>
  </si>
  <si>
    <t>HOTT0112: Atenció a passatgeres i passatgers en transport ferroviari</t>
  </si>
  <si>
    <t>Efectuar l'embarcament dels passatgers en el transport ferroviari i col·laborar en el procediments previs al mateix, complint amb la normativa legal i de seguretat.</t>
  </si>
  <si>
    <t>Atendre el passatger a bord del tren.</t>
  </si>
  <si>
    <t>Efectuar el desembarcament dels passatgers en el transport ferroviari.</t>
  </si>
  <si>
    <t>HOTU0111: Guarda de refugis i albergs de muntanya</t>
  </si>
  <si>
    <t>Procedir a la recepció i a l'atenció del client en refugis i albergs de muntanya.</t>
  </si>
  <si>
    <t>Gestionar i comercialitzar serveis propis dels refugis i albergs de muntanya.</t>
  </si>
  <si>
    <t>Mantenir les instal·lacions del refugi o alberg de muntanya i assegurar el funcionament dels seus sistemes i equips.</t>
  </si>
  <si>
    <t>Vigilar el refugi o alberg de muntanya i assegurar la seva comunicació.</t>
  </si>
  <si>
    <t>IFCD0211: Sistemes de gestió d'informació</t>
  </si>
  <si>
    <t>Col·laborar en el desenvolupament, anàlisi i gestió dels distemes d'informació.</t>
  </si>
  <si>
    <t>Auditar l'ús i seguretat dels sistemes d'informació.</t>
  </si>
  <si>
    <t>IFCM0111: Manteniment de segon nivell en sistemes de radiocomunicacions</t>
  </si>
  <si>
    <t>Participar en la planificació i manteniment de xarxes sense fils de l'àrea local i metropolitana, així com, en la gestió i posada en servei i del manteniment de sistemes de radiocomunicacions de xarxes fixes i mòbils, d'acord amb els procediments establerts a l'empresa.</t>
  </si>
  <si>
    <t>IMPE0111: Assesoria integral d'imatge personal</t>
  </si>
  <si>
    <t>Analitzar les característiques físiques, l'estil, comunicació i usos socials de les persones relacionant-les amb els cànons de bellesa actuals i el seu comportament i habilitats socials, per a determinar les àrees susceptibles de canvi en la imatge personal i canvis d''estil en el vestir.</t>
  </si>
  <si>
    <t>Estudiar i valorar les característiques del cos i rostre del client, relacionant-les amb el possibles canvis d'imatge personal, vinculats a transformacions dels cabells i pèls del rostre, tractaments estètics facials, corporals de maquillatge, així com altres associats a medicina i cirurgia, utilitzant criteris d'assessorament.</t>
  </si>
  <si>
    <t>Analitzar les característiques dels cabells, del cuir cabellut i pèls del rostre proposant canvis de color, de forma, de longitud, per assessorar nous estils.</t>
  </si>
  <si>
    <t>Elaborar propostes per presentar-les al client sobre canvis de la imatge personal, vinculats a tractaments estètics facials, corporals de maquillatge, així com altres associats a medicina i cirurgia, i canvis d'estil a través de la indumentària i els complements documentant-les amb diferents materials gràfics.</t>
  </si>
  <si>
    <t>Analitzar les transformacions dels cabells i pèl facial relacionant-les amb les tècniques i cosmètics de perruqueria per realitzar assessoraments personalitzats.</t>
  </si>
  <si>
    <t>Aplicar criteris didàctis en processos d'entrenament vinculats a l'assessorament adaptant-los a les característiques i necessitats tipus per mantenir estils de pentinat i/o pèls del rostre.</t>
  </si>
  <si>
    <t>Aplicar tècniques d'anàlisi estètica per a l'assessorament d'estils de maquillatge, utilitzant el mitjans tècnics específics.</t>
  </si>
  <si>
    <t>Assessorar en l'elecció de perfums adequats a cada circumstància, partint de l'estudi de la pell, l'edat i l'estil personal.</t>
  </si>
  <si>
    <t>Aplicar mètodes d'entrenament de les persones per a l'aprenentatge i manteniment de la seva nova imatge en el vestir.</t>
  </si>
  <si>
    <t>Aplicar tècniques d'entrenament per a la modificació de pautes de comportament i la modificiació de l'adopció de noves tècniques de comunicació  tenint en compte l'activitat privada i pública del subjecte.</t>
  </si>
  <si>
    <t>Realitzar l'assessorament en la compra de cosmètics per a les cures capil·lars, cures estètiques i el maquillatge i de vestuari i complements per a potenciar la imatge personal, relacionant-les amb les expectatives, necessitats i demandes dels clients i seleccionant els punts de venda.</t>
  </si>
  <si>
    <t>Aplicar tècniques i instruments d'avaluació de la qualitat dels processos i resultats d'assessoria d'imatge personal, determinant les causes que els produeixen.</t>
  </si>
  <si>
    <t>IMPE0211: Caracterització de personatges</t>
  </si>
  <si>
    <t>Seleccionar materials, productes, estris i tècniques de caracterització en funció del disseny del personatge, i les característiques del mitjà tècnic i de l'intèrpret, integrant-los en el projecte de caracterització.</t>
  </si>
  <si>
    <t>Procedir a la cura i manteniment dels estris, aparells, materials i els productes de caracterització garantint les condicions de seguretat i higiene.</t>
  </si>
  <si>
    <t>Aplicar tècniques de preparació i protecció de la persona a caracteritzar amb els requeriments dels productes i tècniques emprades en els processos d'obtenció de pròtesis.</t>
  </si>
  <si>
    <t>Fabricar pròtesis utilitzades en la caracterització de personatges.</t>
  </si>
  <si>
    <t>Confeccionar postissos utilitzats en la caracterització de personatges.</t>
  </si>
  <si>
    <t>Aplicar tècniques de canvis de forma i color temporals en els cabells, perruques i postissos en els processos de caracterització segons el disseny.</t>
  </si>
  <si>
    <t>Aplicar tècniques de col·locació i adaptació de pròtesis i elements per a la caracterització de personatges, tenint en compte les característiques del disseny.</t>
  </si>
  <si>
    <t>Realitzar diferents tipus de maquillatges adaptant-los a les característiques tècniques del mitjà, de la persona i del personatge.</t>
  </si>
  <si>
    <t>Realitzar retocs o canvis als personatges, interpretant la documentació tècnica i resolent els imprevistos que puguin sorgir en els processos de treball d'espectacles en viu i produccions audiovisuals conseguint el resultat desitjat.</t>
  </si>
  <si>
    <t>Aplicar els mitjans tècnics necessaris per a retirar en condicions de seguretat les pròtesis i elements de caracterització, en funció dels requeriments del procés.</t>
  </si>
  <si>
    <t>Aplicar tècniques per al manteniment, reparació i emmagatzematge dels materials i estris de caracterització, utilitzant els mitjans adequats  en funció de les necessitats d'aquests processos.</t>
  </si>
  <si>
    <t>Aplicar tècniques de gestió en les activitats del treball dels equips que intervenen en el procés de caracterització.</t>
  </si>
  <si>
    <t>IMSE0109: Luminotècnia per a l'espectacle en viu</t>
  </si>
  <si>
    <t>Aplicar els procediments necessaris per al control d'inventaris i estocs.</t>
  </si>
  <si>
    <t>Operar de forma correcta i segura els equips i projectors, aplicant criteris de selecció  segons les necessitats artístiques i tècniques del projecte, i els procediments necessaris per al seu manteniment preventiu i correctiu.</t>
  </si>
  <si>
    <t>Operar de forma correcta i segura les diferents instal·lacions elèctriques i mecàniques destinades a la luminotècnia i els equips de regulació utilitzats en l'espectacle aplicant els procediments necessaris per al seu manteniment preventiu i correctiu.</t>
  </si>
  <si>
    <t>Aplicar les rutines de treball de la luminotècnia relacionades amb la representació i assaigs d'espectacles en viu.</t>
  </si>
  <si>
    <t>Realitzar l'adaptació d'un espectacle en gira per a l'adaptació d'un local amb característiques tècniques diferents al de l'estrena.</t>
  </si>
  <si>
    <t>IMSE0111: Animació musical i visual en viu i en directe</t>
  </si>
  <si>
    <t>Elaborar plans de promoció de sessions d'animació musical i visual en viu, en funció de les característiques dels mitjans de comunicació, accions i materials.</t>
  </si>
  <si>
    <t>Elaborar la documentació tecnicoartística de sessions d'animació musical i visual en viu, preparant materials, organitzant recursos i utilitzant la informació i la simbologia adequades.</t>
  </si>
  <si>
    <t>Connectar i ajustar els diferents equipaments utilitzats en projectes de sessions d'animació musical i visual en viu, verificant la posada en marxa, amb criteris d'optimització tècnica i seguretat.</t>
  </si>
  <si>
    <t>Aplicar tècniques de conducció de sessions d'animació musical i visual en viu, operant el control de so o imatge, conseguint la qualitat establerta i respectant la legalitat vigent.</t>
  </si>
  <si>
    <t>MAPB0112: Activitats subaquàtiques per instal · lacions aqüícoles i recol·lecció de recursos</t>
  </si>
  <si>
    <t>Donar suport i, en el seu cas, realitzar les feines de manteniment d'estructures submergides i aquaris conforme als protocols establerts i a criteris de protecció mediambiental i de la població o poblacions objecte de l'activitat.</t>
  </si>
  <si>
    <t>Participar en les operacions de mostreig i pesca i alimentació de les espècies ubicades en la instal·lació, seguint instruccions predefinides.</t>
  </si>
  <si>
    <t>Participar en la recol·lecció de recursos subaquàtics.</t>
  </si>
  <si>
    <t>MAPN0112: Activitats d'extracció i recollida de crustacis adherits a les roques</t>
  </si>
  <si>
    <t>Participar, amb seguretat, en les tasques d'extracció i recollida de crustacis adherits a les roques, respectant els plans de gestió i/o explotació del recurs.</t>
  </si>
  <si>
    <t>Participar en les feines de condicionament per a la venda de crustacis adherits a les roques, respectant le normes de qualitat i higienicosanitàries.</t>
  </si>
  <si>
    <t>MAPN0212: Govern d'embarcacions i motos nàutiques destinades al socorrisme aquàtic</t>
  </si>
  <si>
    <t>Participar en les operacions de preparació de les embarcacions a motor i motos nàutiques per a la seva operativitat, tenint en compte la prevenció de riscos laborals.</t>
  </si>
  <si>
    <t>Realitzar les operacions de manteniment i reparació de les embarcacions a motor i motos nàutiques, tenint en compte la prevenció de riscos laborals.</t>
  </si>
  <si>
    <t>Arranjar a so de mar, efectuar la navegació i maniobres amb seguretat i rescatar els nàufrags i/o accidentats seguint protocols establerts.</t>
  </si>
  <si>
    <t>MAPN0312: Manipulació i conservació en pesca i aqüicultura</t>
  </si>
  <si>
    <t>Participar en les feines de recepció i classificació de peixos i mariscs condicionant prèviament les instal·lacions d'acord amb les normes higienicosanitàries.</t>
  </si>
  <si>
    <t>Participar en les feines de manipulació i processat de peixos i mariscs adaptant-se al pla de treball prefixat i complint amb les normes higienicosanitàries.</t>
  </si>
  <si>
    <t>Participar en les feines de conservació de peixos i mariscs tenint en compte les característiques de les espècies i les possibilitats de la zona de conservació, de manera que es realitzi en pla de treball prefixat, complint amb les normes higienicosanitàries.</t>
  </si>
  <si>
    <t xml:space="preserve">Participar en les tasques d'envasat i/o embalatge, transport i descàrrega, de forma que el producte sigui conservat, transportat i descarregat, sense que pateixi deteriorament per, contaminació, cops, aixafaments o canvis de temperatura.  </t>
  </si>
  <si>
    <t>MAPN0412: Operacions de bombament per a càrrega i descàrrega del vaixell</t>
  </si>
  <si>
    <t>Participar en les operacions de càrrega/descàrrega, llastat/desllastat d'un vaixell tanc.</t>
  </si>
  <si>
    <t>MAPN0512: Activitats auxiliars de manteniment de màquines, equips i instal·lacions del vaixell</t>
  </si>
  <si>
    <t>Realitzar les operacions bàsiques de manteniment de les màquines i instal·lacions del vaixell seguint els procediments establerts.</t>
  </si>
  <si>
    <t>Efectuar les operacions necessàries en la guàrdia de màquines en un vaixell fent el seguiment dels consums de combustible, olis i aigua aplicant la documentació tècnica del vaixell i els seus equips.</t>
  </si>
  <si>
    <t>Participar en les reparacions bàsiques de les instal·lacions d'un vaixell seguint els procediments establerts.</t>
  </si>
  <si>
    <t>Realitzar operacions auxiliars bàsiques de manteniment i reparació dels elements inherents a la situació del vaixell en sec.</t>
  </si>
  <si>
    <t>Realitzar els processos de treball seguint le normes i instruccions establertes en el vaixell.</t>
  </si>
  <si>
    <t>MAPN0612: Manteniment dels equips d'un parc de pesca i de la instal·lació frigorífica</t>
  </si>
  <si>
    <t>Realitzar les operacions de preparació de la maquinària del parc de pesca i control de les existències de recanvis, respectes i eines.</t>
  </si>
  <si>
    <t>Realitzar els protocols establerts a bord, per a la posada en funcionament del parc de pesca.</t>
  </si>
  <si>
    <t>Col·laborar en les operacions de manteniment de les màquines i equips que componen el parc de pesca.</t>
  </si>
  <si>
    <t>Realitzar els protocols establerts a bord, per a la posada en funcionament i conducció de la instal·lació frigorífica del parc de pesca.</t>
  </si>
  <si>
    <t>Participar en el manteniment dels equips que componen la instal·lació frigorífica del parc de pesca.</t>
  </si>
  <si>
    <t>MAPN0712: Operacions portuàries de càrrega, estiba, descàrrega, desestiba i transbord</t>
  </si>
  <si>
    <t>Col·laborar en la manipulació de les mercaderies en operacions d'estiba amb mitjans mecànics i auxiliars.</t>
  </si>
  <si>
    <t>Participar en la manipulació de mercaderies amb mitjans mecànics de direcció convencional/orbital i lineal amb seguretat.</t>
  </si>
  <si>
    <t>Aplicar tècniques de treball en equip i de cooperació amb altres equips que intervenen en la manipulació de mitjans mecànics en operacions portuàries.</t>
  </si>
  <si>
    <t>Comparar tipologies de mercaderies per a determinar la seva manipulació manual en l'activitat d'estiba.</t>
  </si>
  <si>
    <t>Col·laborar en les operacions portuàries amb mitjans manuals, en un equip de treball i en col·laboració amb altres equips que intervenen en activitats maritimoportuàries.</t>
  </si>
  <si>
    <t>Participar en la manipulació de mercaderies perilloses en operacions portuàries.</t>
  </si>
  <si>
    <t>Utilitzar l'idioma anglès de forma oral i escrita en operacions portuàries.</t>
  </si>
  <si>
    <t>MAPU0111: Gestió de la producció de viver en aqüicultura</t>
  </si>
  <si>
    <t>Aplicar mètodes de gestió entre àrees de producció tenint en compte l'espècie, els sistemes de cultiu, i les rotacions.</t>
  </si>
  <si>
    <t>Realitzar propostes de millora en el sistema de producció tenint en compte les característiques de la instal·lació i les condicions de cultiu.</t>
  </si>
  <si>
    <t>Organitzar la collita del producte final, tenint en compte els criteris de venda de l'empresa.</t>
  </si>
  <si>
    <t>Aplicar sistemes de prevenció i control de patologies en l'engreix i sistemes de gestió mediambiental d'espècies aqüícoles tenint en compte les característiques de la instal·lació i del sistema del cultiu.</t>
  </si>
  <si>
    <t>MAPU0112: Manteniment d'instal·lacions en aqüicultura</t>
  </si>
  <si>
    <t>Participar en l'organització del taller de manteniment i en el control del funcionament dels equips  i maquinàries d'una instal·lació aqüícola.</t>
  </si>
  <si>
    <t>Participar en els operacions de manteniment preventiu d'una instal·lació aqüícola.</t>
  </si>
  <si>
    <t>Col·laborar en el manteniment correctiu en una instal·lació aqüícola tenint en compte els protocols d'actuació.</t>
  </si>
  <si>
    <t>QUIA0111: Anàlisi biotecnològica</t>
  </si>
  <si>
    <t>Interpretar i aplicar la normativa referida a bones pràctiques de laboratori, seguretat i higiene i control mediambiental, recollint el resultat en els suports informàtics previstos.</t>
  </si>
  <si>
    <t>Aplicar les eines informàtiques i programes específics que s'utilitzen en biotecnologia.</t>
  </si>
  <si>
    <t>Aïllar, seqüenciar, amplificar, registrar, etiquetar i conservar els àcids nucleics, proteïnes i altres metabòlits seguint la seqüència de realització marcada en els procediments establerts per l'empresa.</t>
  </si>
  <si>
    <t>Aplicar les corresponents tècniques analítiques  per a la selecció i aïllament de poblacions cel·lulars i registrar els resultats obtinguts en els suports adequats.</t>
  </si>
  <si>
    <t>Realitzar assaigs amb éssers vius adequant l'anàlisi a l'ésser viu seleccionat.</t>
  </si>
  <si>
    <t>Aplicar accions correctores de resposta davant situacions de risc personal i mediambiental en un context biotecnològic.</t>
  </si>
  <si>
    <t>QUIA0112: Organització i control d'assaigs destructius de caracterització de materials i productes</t>
  </si>
  <si>
    <t>Col·laborar en les operacions d'execució d'alguns dels mètodes recollits en el certificat en un objecte a assajar.</t>
  </si>
  <si>
    <t>Col·laborar en les operacions de supervisió que es duguin a terme en un material o producte a assajar, amb algun dels diferents assaigs i/o mètodes recollits en el certificat.</t>
  </si>
  <si>
    <t>Realitzar un informe dels resultats obtinguts en els assaigs.</t>
  </si>
  <si>
    <t>QUIE0111: Organització i control de processos i realització de serveis biotecnològics</t>
  </si>
  <si>
    <t>Gestionar les actuacions i documentació que es requereixen en la planificació i control en producció per lots.</t>
  </si>
  <si>
    <t>Assegurar les condicions asèptiques necessàries per al correcte funcionament dels equips de producció.</t>
  </si>
  <si>
    <t>Aplicar criteris per supervisar, dirigir i organitzar les activitats rutinàries i especials d'un grup de treball en l'àrea de producció.</t>
  </si>
  <si>
    <t>Determinar les necessitats de serveis o productes auxiliars en la distribució d'energia i/o serveis auxiliars.</t>
  </si>
  <si>
    <t>Determinar les condicions del cultiu biològic necessàries en el procés.</t>
  </si>
  <si>
    <t>QUIO0112: Fabricació de pastes químiques i / o semiquímiques</t>
  </si>
  <si>
    <t>Col·laborar en les operacions de recepció, descàrrega i alimentació de matèries primeres.</t>
  </si>
  <si>
    <t>Col·laborar en la conducció d'equips d'escorçament i trossejat de fusta.</t>
  </si>
  <si>
    <t>Col·laborar en les operacions de cocció i depuració de pastes crues.</t>
  </si>
  <si>
    <t>Col·laborar en les operacions de rentat de pasta i blanqueig.</t>
  </si>
  <si>
    <t>Col·laborar en les operacions de formació de fulla, assecatge i acabat.</t>
  </si>
  <si>
    <t>Participar en els treballs de captació, manipulació i ús dels diferents fluids.</t>
  </si>
  <si>
    <t>Participar en el control local en plantes pastero-papereres.</t>
  </si>
  <si>
    <t>QUIO0212: Control del producte pastero-paperer</t>
  </si>
  <si>
    <t>Interpretar i aplicar la normativa referida a bones pràctiques en el laboratori, seguretat i higiene i control mediambiental, recollint els resultats en els suports informàtics previstos.</t>
  </si>
  <si>
    <t>Realitzar la presa de mostres i el seu trasllat en condicions que garanteixin la representativitat i el control de contaminacions creuades.</t>
  </si>
  <si>
    <t>Realitzar o col·laborar en la realització d'anàlisis microgràfiques i microbiològiques sobre els productes pastero-paperers propis del sector d'aplicació (fàbriques de pasta de cel·lulosa, fàbriques de paper o fàbriques de cartró).</t>
  </si>
  <si>
    <t>Realitzar anàlisis químiques sobre els productes pastero-paperers propis del sector d'aplicació (fàbriques de pasta de cel·lulosa, fàbriques de paper o fàbriques de cartró).</t>
  </si>
  <si>
    <t>Realitzar anàlisis físiques o fisicoquímiques sobre els productes pastero-paperers propis del sector d'aplicació (fàbriques de pasta de cel·lulosa, fàbriques de paper o fàbriques de cartró).</t>
  </si>
  <si>
    <t>SEAD0111: Extinció d'incendis i salvament</t>
  </si>
  <si>
    <t>Adaptar els coneixements a un entorn professional real.</t>
  </si>
  <si>
    <t>Integrar-se en les rutines de treball de l'equip o referents assignats per exercir el seu rol en el procés de les pràctiques.</t>
  </si>
  <si>
    <t>Identificar les informacions rellevants per a les emergències des d'un Centre de Coordinació.</t>
  </si>
  <si>
    <t>Analitzar situacions d'emergència en l'àmbit de la protecció civil seleccionant les informacion més rellevants per ordenar la intervenció mitjançant les escoltes enregistrades d'una emergència.</t>
  </si>
  <si>
    <t>SEAD0211: Prevenció d'incendis i manteniment</t>
  </si>
  <si>
    <t>Realitzar un Pla d'Autoprotecció per a un gran esdeveniment de concurrència pública aplicant les normatives de prevenció, seguretat i autoprotecció, definint els elements que el configuren i elaborant la documentació necessària per a la seva presentació i formalització.</t>
  </si>
  <si>
    <t>Realitzar una inspecció d'un local de concurrència pública aplicant les normatives de prevenció, seguretat i autoprotecció, comprovant tots els sistemes de seguretat i prevenció.</t>
  </si>
  <si>
    <t>SEAD0311: Gestió i coordinació en protecció civil i emergències</t>
  </si>
  <si>
    <t>Participar en l'organització i desenvolupament d'exercicis i simulacres, verificant i contrastant l'eficiència dels plans de protecció civil i emergències.</t>
  </si>
  <si>
    <t>Participar en la preparació d'accions d'informació divulgació i formació.</t>
  </si>
  <si>
    <t>Observar la metodologia d'informació sobre l'evolució de l'emergència, del Centre de Coordinació al PMA i viceversa, col·laborant en les tasques que li siguin encomanades.</t>
  </si>
  <si>
    <t>Analitzar situacions d'emergència en l'àmbit de la protecció civil seleccionant les informacions més rellevants mitjançant escoltes enregistrades d'una emergència.</t>
  </si>
  <si>
    <t>SEAD0411: Operacions de vigilància i extinció d'incendis forestals i recolzament a contingències en el medi natural i rural</t>
  </si>
  <si>
    <t>Participar en les feines reals o en simulacres de detecció, localització i comunicació de la informació d'incendis forestals des de punts de vigilància fixos.</t>
  </si>
  <si>
    <t>Participar en les feines reals o en simulacres de detecció, localització i comunicació d'informació d'incendis forestals des de punts de vigilància mòbils.</t>
  </si>
  <si>
    <t>Participar en el contol i extinció de l'incendi forestal real o simulat, en atac ampliat i en incendis de comportament extrem, manejant amb destresa els diferents tipus d'eines manuals i mecàniques utilitzades.</t>
  </si>
  <si>
    <t xml:space="preserve">Participar en un entorn real de treball o simulacre en intervencions en contingències en el medi natural i rural (inundacions, nevades, terratrèmols, lliscaments del terreny, erupcions volcàniques, esfondraments...). </t>
  </si>
  <si>
    <t>SEAD0511: Coordinació d'operacions en incendis forestals i recolzament a contingències en el medi natural i rural</t>
  </si>
  <si>
    <t>Col·laborar en l'organització dels mitjans humans i materials en incendis forestals i en contingències en el medi natural i rural.</t>
  </si>
  <si>
    <t>Integrar-se en els processos de comandament i control de les intervencions en incendis forestals i en contingències en el medi natural i rural.</t>
  </si>
  <si>
    <t>Intervenir en la planificació de les feines de vigilància i detecció d'incendis  forestals, indicant les funcions a realitzar pels membres d'intervenció i els protocols d'actuació davant una alarma d'incendi forestal.</t>
  </si>
  <si>
    <t>Participar en l'organització de les actuacions d'extinció d'incendis forestals.</t>
  </si>
  <si>
    <t>Participar en un entorn real de treball o simulacre en intervencions en contingències en el medi natural i rural (inundacions, nevades, terratrèmols, lliscaments de terreny, erupcions volcàniques, esfondraments...).</t>
  </si>
  <si>
    <t>SEAG0112: Control de remors, vibracions i aïllament acústic</t>
  </si>
  <si>
    <t>Realitzar el manteniment preventiu d'equips i elements auxiliars.</t>
  </si>
  <si>
    <t>Determinar i valorar nivells de remors i vibracions, seguint el procediment de l'assaig establert "in situ".</t>
  </si>
  <si>
    <t>Realitzar les mesures del nivell d'aïllament acústic "in situ".</t>
  </si>
  <si>
    <t>SEAG0212: Manteniment higienicosanitari d'instal·lacions susceptibles de proliferació de microorganismes nocius i la seva diseminació per aerosolització</t>
  </si>
  <si>
    <t>Preparar i traslladar equips i productes per a la neteja, desinfecció i manteniment d'instal·lacions susceptibles de proliferació de microorganismes nocius i la seva diseminació per aerosolització.</t>
  </si>
  <si>
    <t>Realitzar el manteniment higienicosanitari d'instal·lacions susceptibles de proliferacio de microorganismes nocius i la seva diseminació per aerosolització.</t>
  </si>
  <si>
    <t>Realitzar les operacions preventives efectives vinculades a l'ordre, neteja, senyalització i el manteniment general en l'àmbit d'aplicació de biocides.</t>
  </si>
  <si>
    <t>Avaluar i controlar els riscos generals i específics en l'àmbit de l'aplicació de biocides amb mesures preventives establertes.</t>
  </si>
  <si>
    <t>Participar en els plans d'emergència desenvolupats per una empresa en l'àmbit d'aplicació de biocides.</t>
  </si>
  <si>
    <t>SEAG0311: Gestió de serveis per al control d'organismes nocius</t>
  </si>
  <si>
    <t>Dur a terme la inspecció dels recintes, les instal·lacions i l'entorn afectats per organismes nocius, aplicant les tècniques i procediments adequats en cada situació.</t>
  </si>
  <si>
    <t>Diagnostiar el nivell d'incidència dels organismes nocius en una àrea afectada, aplicant les tècniques i procediments adequats en cada situació.</t>
  </si>
  <si>
    <t>Supervisar l'excució del pla de control dels organisme nocius i avaluar la seva eficàcia, segons les dades i informació recollides durant la monitorització.</t>
  </si>
  <si>
    <t>Organitzar l'emmagatzematge de productes químics, equips i maquinària utilitzats per l'empresa.</t>
  </si>
  <si>
    <t>Identificar i registrar els riscos associats a l'ús de biocides, productes fitosanitaris i altres productes químics, per a l'adopció de mesures de prevenció oportunes.</t>
  </si>
  <si>
    <t>Dissenyar i aplicar les mesures preventives i de protecció necessàries en cada lloc de treball, segons els riscos associats.</t>
  </si>
  <si>
    <t>SSCE0111: Promoció i intervenció socioeducativa amb persones amb discapacitat</t>
  </si>
  <si>
    <t>Detectar, elaborar i aplicar recursos socials i comunitaris en intervencions de promoció i intervenció socioeducativa.</t>
  </si>
  <si>
    <t>Planificar i realitzar la intervenció i l'acompanyament en activitats programades.</t>
  </si>
  <si>
    <t>Elaborar, aplicar i avaluar processos d'inclusió en espais d'oci i TL.</t>
  </si>
  <si>
    <t>Organitzar i implementar programes d'entrenament en estratègies cognitives i ús de les TIC.</t>
  </si>
  <si>
    <t>Intervenir amb les famílies de les persones amb discapacitat.</t>
  </si>
  <si>
    <t>SSCE0112: Atenció a l'alumnat amb necessitats educatives especials (ACNEE) en centres educatius</t>
  </si>
  <si>
    <t>Acompanyar l'alumnat amb necessitats educatives especials (ACNEE) en els desplaçaments interns en el centre educatiu,</t>
  </si>
  <si>
    <t>Col·laborar amb el tutor/a i/o amb d'equip interdisciplinari del centre educatiu, per a dur a terme els programes educatius ACNEE en la seva aula de referència.</t>
  </si>
  <si>
    <t>Implementar els programes d'autonomia i higiene personal en la neteja de l'alumnat amb necessitats educatives especials (ACNEE), participant amb l'equip interdisciplinari del centre educatiu.</t>
  </si>
  <si>
    <t>Atendre i vigilar en l'activitat d'esbarjo l'alumnat amb necessitats educatives especials (ACNEE).</t>
  </si>
  <si>
    <t>Participar amb l'equip interdisciplinari del centre educatiu en la implementació dels programes d'hàbits d'alimentació.</t>
  </si>
  <si>
    <t>SSCE0212: Promoció per la igualtat efectiva de dones i homes</t>
  </si>
  <si>
    <t>Participar en la recollida d'informació que sigui útil i contrastant-la per a realitzar el diagnòstic de situacions de discriminació per raó de sexe en l'entorn d'intervenció i en els diferents àmbits de la vida de les persones: econòmic, polític, associatiu, oci i qualitat de vida, entre d'altres, desagregant les dades per sexe.</t>
  </si>
  <si>
    <t>Participar en el procés de transferència d'informació dins de l'equip d'intervenció per a la igualtat efectiva entre dones i homes.</t>
  </si>
  <si>
    <t>Col·laborar en les procediments d'informació, acompanyament i assessorament a les persones, per afavorir la igualtat efectiva de dones i homes en el context d'intervenció.</t>
  </si>
  <si>
    <t>Realitzar accions de capacitació, prevenció i sensibilització per  a la igualtat efectiva de dones i homes en l'entorn d'intervenció.</t>
  </si>
  <si>
    <t>SSCG0112: Promoció i participació de la comunitat sorda</t>
  </si>
  <si>
    <t>Dinamitzar activitats socioculturals dins del moviment associatiu de persones sordes, promovent espais d'interacció, entreteniment i oci per a elles, utilitzant la Llengua de Signes Espanyola.</t>
  </si>
  <si>
    <t>Desenvolupar la programació d'activitats d'oci, formació i/o informació dins del moviment associatiu de persones sordes en matèria de drets i exercici de la ciutadania en condicions d'igualtat utilitzant la Llengua de Signes Espanyola.</t>
  </si>
  <si>
    <t>Organitzar i executar accions de sensibilització, difusió i participació adreçades a la població en general en funció de l'entorn, la realitat i les necessitats del col·lectiu pertanyent a la comunitat sorda.</t>
  </si>
  <si>
    <t>SSCG0211: Mediació entre la persona sordocega i la comunitat</t>
  </si>
  <si>
    <t>Establir intercanvis comunicatius amb la persona sordocega, tenint en compte les seves característiques sensorials i individuals, aplicant les pautes que permetin iniciar, ajustar i mantenir una adequada interacció comunicativa, controlant així mateix els aspectes ergonòmics espacials i corporals.</t>
  </si>
  <si>
    <t>Realitzar acompanyaments aplicant les tècniques de guia vident adaptades a persones sordocegues, mantenint les correctes mesures de seguretat i informant sobre les característiques de l'entorn i mantenint, si fos possible, intercanvis comunicatius.</t>
  </si>
  <si>
    <t>Coordinar l'actuació amb els diferents professionals que intervinguin el Programa d'Atenció Educativa a la persona amb sordoceguesa, aplicant pautes que garanteixin l'adequat flux de contacte entre els professionals i procurin el millor acompliment professional en el desenvolupament del programa educatiu a la vegada que afavoreixen la participació en l'avaluació de la seva evolució.</t>
  </si>
  <si>
    <t>Establir l'adequada relació d'interacció comunicativa amb la persona amb sordoceguesa, ajustant l'actuació a les característiques de la persona en funció del nivell de funcionament i el moment d'intervenció que correspongui i estructurant la situació d'aprenentatge  d'acord amb la proposta de continguts i objectius en els diferents àmbits.</t>
  </si>
  <si>
    <t>Determinar actuacions i desenvolupar activitats encaminades a pal·liar situacions d'aïllament dins de l'entorn social i familiar de la persona sordocega, afavorint les relacions socials, facilitant l'accés a la informació i donant a conèixer a altres col·lectius les seves necessitats i característiques.</t>
  </si>
  <si>
    <t>Donar suport a la persona a&lt;mb sordoceguesa en la seva relació amb l'entorn en els intercanvis comunicatius presencials a distància, necessaris per a la realització de gestions bàsiques personals i del seu habitatge.</t>
  </si>
  <si>
    <t>SSCI0112: Instrucció de gossos d'assistència</t>
  </si>
  <si>
    <t>Aplicar tècniques d'ensinistrament caní per a persones amb discapacitat atenent a un programa base establert en un entorn controlat de treball, tenint en compte la prevenció de perills, la identificació de riscos i el benestar animal.</t>
  </si>
  <si>
    <t>Confirmar en entorns reals de treball la conducta consolidada derivada de les tècniques d'ensinistrament a gossos per a persones amb discapacitat, tenint en compte la prevenció de perills, la identificació de riscos i el benestar animal.</t>
  </si>
  <si>
    <t>Realitzar la vinculació de la unitat de la persona amb discapacitat i el gos ensinistrat, tenint en compte els informes dels especialistes, els protocols de treball, la prevenció de perills, la identificació de riscos i el benestar animal.</t>
  </si>
  <si>
    <t>SSCI0209: Gestió i organització d'equips de neteja</t>
  </si>
  <si>
    <t>Participar en la planificació del treball de neteja.</t>
  </si>
  <si>
    <t>Participar en un procés de selecció i avaluació del personal de neteja.</t>
  </si>
  <si>
    <t>Intervenir en la planificació de mesures de seguretat al pla de treball.</t>
  </si>
  <si>
    <t>Assistir al desenvolupament dels treballs de neteja planificats d'un immoble.</t>
  </si>
  <si>
    <t>Desenvolupar els processos de comunicació amb un equip de neteja.</t>
  </si>
  <si>
    <t>Col·laborar en la gestió de recursos materials</t>
  </si>
  <si>
    <t>SSCI0212: Activitats funeràries i de manteniment en cementiris</t>
  </si>
  <si>
    <t>Realitzar les operacions bàsiques amb unitats d'enterrament utilitzant els mitjans apropiats, aplicant les mesures de prevenció de riscos laborals i el reglament de policia sanitària mortuòria.</t>
  </si>
  <si>
    <t>Realitzar les operacions de neteja en el cementiri i instal·lacions annexes, utilitzant els mitjans apropiats i aplicant les mesures de prevenció de riscos laborals i la normativa mediambiental.</t>
  </si>
  <si>
    <t>Realitzar les feines bàsiques de manteniment de gespes i altres espècies vegetals, utilitzant els mitjans apropiats i aplicant les mesures de prevenció de riscos laborals i normativa mediambiental.</t>
  </si>
  <si>
    <t>SSCI0312: Atenció al client i organització d'actes de protocol en serveis funeraris</t>
  </si>
  <si>
    <t>Tramitar els servei funerari i les possibles prestacions complint els protocols de qualitat i els requeriment del servei, atenent les demandes de la persona sol·licitant de servei i/o familiars del mort.</t>
  </si>
  <si>
    <t>Coordinar la prestació del servei funerari entre tots els que hi intervenen, d'acord amb els protocols establerts i organitzant les diferents fases del servei funerari.</t>
  </si>
  <si>
    <t>Coordinar els assistents durant les diferents fases del servei funerari comprovant el seu normal desenvolupament.</t>
  </si>
  <si>
    <t>Realitzar el pressupost, la factura i el cobrament del servei funerari.</t>
  </si>
  <si>
    <t>SSCI0412: Operacions en serveis funeraris</t>
  </si>
  <si>
    <t>Procedir a la recollida i transport del cadàver atenent les circumstàncies del servei.</t>
  </si>
  <si>
    <t>Aplicar tècniques estètiques per a l'exposició del cadàver en el domicili mortuori.</t>
  </si>
  <si>
    <t>Conduir i mantenir vehicles de transport funerari adequant el seu estat a les característiques del servei funerari.</t>
  </si>
  <si>
    <t>Realitzar en procés de cremació.</t>
  </si>
  <si>
    <t>Realitzar les tasques de manteniment de la maquinària i instal·lacions funeràries.</t>
  </si>
  <si>
    <t>Organtizar l'espai, els mitjans materials i elements consumibles necessaris per a la prestació del servei funerari.</t>
  </si>
  <si>
    <t>TCPC0112: Patronatge de calçat i marroquineria</t>
  </si>
  <si>
    <t>Determinar i analitzar les propietats de les matèries i productes (fibres, teixits, pell, cuir, i teles no teixides) que conformen els materials tèxtils, d'acord amb els criteris tècnics de qualitat, estètics i d'ús.</t>
  </si>
  <si>
    <t>Analitzar mostres de matèries tèxtils, pells i cuirs determinant els procediments d'assaig i el control dels seus paràmetres.</t>
  </si>
  <si>
    <t>Avaluar els resultats de les mesures i anàlisis de matèries i productes tèxtils en funció dels valors determinats.</t>
  </si>
  <si>
    <t>Reconèixer els diferents estils d'articles de confecció en tèxtil i pell, calçat i marroquineria i la seva evolució històrica.</t>
  </si>
  <si>
    <t>Observar i participar en l'avaluació del disseny o model d'un article de vestir per a comprovar la viabilitat de producció i comercialització.</t>
  </si>
  <si>
    <t>Participar en la planificació de l'elaboració de patrons i tractament del disseny tècnic utilitzant programes informàtics específics.</t>
  </si>
  <si>
    <t>Identificar els tipus de calçat adequats al públic objectiu de l'empresa, així com els aplicats en ortopèdia i els elements que els constitueixen.</t>
  </si>
  <si>
    <t>Determinar les propietats de la forma seleccionada per l'empresa de calçat segons model i tipus d'ajust, ajudar a realitzar els diferents patrons del calçat.</t>
  </si>
  <si>
    <t>TCPC0212: Fabricació de calçat a mida i ortopèdic</t>
  </si>
  <si>
    <t>Posar a punt màquines i utillatge bàsic del processat i acabat de la forma, realitzant el manteniment de primer nivell.</t>
  </si>
  <si>
    <t>Aplicar tècniques de moldejat i rectificat manual de la forma de calçat a mida (moda i espectacle) i ortopèdic.</t>
  </si>
  <si>
    <t>Aplicar tècniques de preparació i tall de materials de pell i tèxtil, necessaris per a la fabricació de calçat a mida i ortopèdic, amb criteris de seguretat.</t>
  </si>
  <si>
    <t>Aplicar tècniques de cosit o enfranquiment de components del calçat a mida de moda i ortopèdic mitjançant enganxat, costures a mà i màquina amb qualitat i seguretat.</t>
  </si>
  <si>
    <t>Aplicar tècniques d'afinament per mecanitzat de la forma de calçat a mida (moda i espectacle) i ortopèdic, així com el seu acabat definitiu.</t>
  </si>
  <si>
    <t>Aplicar tècniques de muntatge de diferents tipus de calçat a mida de moda i ortopèdic segons model i patró amb la qualitat prevista a la fitxa tècnica.</t>
  </si>
  <si>
    <t>Aplicar tècniques d'acabat de diferents tipus de calçat a mida, així com ortopèdic, segons model, fins terapèutics i prescripció facultativa amb la qualitat concertada per a la seva presentació i lliurament.</t>
  </si>
  <si>
    <t>Analitzar la llei de Prevenció de Riscos Laborals, per aplicar-la correctament a cada lloc de treball.</t>
  </si>
  <si>
    <t>TCPF0112: Tall, muntat i acabat en pelleteria</t>
  </si>
  <si>
    <t>Realitzar la classificació, selecció i sanejament de pells i/o bodies en funció de l'article que es va a confeccionar.</t>
  </si>
  <si>
    <t>Realitzar els processos de tall de pells, segons model i/o patrons.</t>
  </si>
  <si>
    <t>Ajustar les màquines i estris de preparació i de tall, cosit i acabat, conforme a la tècnica que es va a utilitzar i a les exigències dels materials.</t>
  </si>
  <si>
    <t>Realitzar les operacions de preparació i cosit d'articles de pell i/o teixit segons el model i patró.</t>
  </si>
  <si>
    <t>Realitzar l'acabat dels diferents articles de pelleteria segons model i patró.</t>
  </si>
  <si>
    <t>Distingir els processos bàsics de neteja i conservació de les peces i articles de pelleteria, en funció de les característiques que es vulguin mantenir.</t>
  </si>
  <si>
    <t>Participar en els processos de treball de l'empresa, respectant les normes de salut i higiene vigents en el centre de treball.</t>
  </si>
  <si>
    <t>TCPF0212: Confecció de vestuari a mida en tèxtil i pell</t>
  </si>
  <si>
    <t>Preparar els materials, eines, màquines i equips necessaris per a la confecció d'articles o peces a mida, actuant sota normes de seguretat.</t>
  </si>
  <si>
    <t>Realitzar el procés de tall per diferents procediments en funció de l'article a obtenir i del tipus de material a utilitzar.</t>
  </si>
  <si>
    <t>Preparar i cosir, a mà i/o a màquina, els diversos articles que fabriqui l'empresa realitzant els autocontrols determinats per la mateixa.</t>
  </si>
  <si>
    <t>Efectuar el procés d'acabat i presentació final dels productes realitzant els controls de qualitat establerts per l'empresa.</t>
  </si>
  <si>
    <t>Participar en l'atenció al client en la confecció a mida.</t>
  </si>
  <si>
    <t>TCPF0312: Control de qualitat de productes en tèxtil i pell</t>
  </si>
  <si>
    <t>Aplicar tècniques d'assaigs físics adreçats a determinar les especificacions dels fils i els teixits i assaigs químics per a determinar les característiques de la tintura i acabats dels teixits.</t>
  </si>
  <si>
    <t>Aplicar tècniques d'inspecció d'assaigs per defectes per a detectar deficiències que poden presentar els lots de productes tèxtils, aplicar tècniques d'assaigs de control de qualitat per a determinar les característiques de les peces confeccionades i aplicar tècniques d'inspecció de lots de peces tèxtils per determinar els defectes i controlar la seva qualitat.</t>
  </si>
  <si>
    <t>Classificar i identificar les principals classes de cuirs que utilitza la indústria de productes de pell, calçat i marroquineria com a matèria primera, descrivint els mètodes de fabricació utilitzats, tècniques d'assaigs de control de qualitat adreçats a relacionar els tractaments d'adob (prepació, adobat, tintura i acabats) amb les característiques i l'aspecte que confereixen a les pells i tècniques d'anàlisi fisicoquímica utilitzades en els assaigs de qualitat, adreçats a diferents tipus de pells acabades, per comprovar les seves característiques.</t>
  </si>
  <si>
    <t>Realitzar la inspecció d'una pell o lot de productes de pell, calçat o marroquineria per a determinar els seus defectes seguint un determinat pla d'inspecció.</t>
  </si>
  <si>
    <t>Interpretar els plans de seguretat de riscos laborals i mediambientals en la indústria tèxtil.</t>
  </si>
  <si>
    <t>TCPF0412: Assistència tècnica en la logística dels processos d'externalització de la producció tèxtil, pell i confecció</t>
  </si>
  <si>
    <t>Determinar, analitzar i avaluar, les propietats i característiques estructurals de les matèries i productes (fibres, teixits, pell, cuir i teles no teixides) que conformen els materials tèxtils, d'acord amb criteris tècnics de qualitat, estètics i d'ús.</t>
  </si>
  <si>
    <t>Gestionar el tractament de la mercaderia en la logística inversa i determinar els sistemes d'informació i comunicació per a la gestió de la cadena logística en tèxtil, pell i confecció.</t>
  </si>
  <si>
    <t>Realitzar el desenvolupament de productes, des de l'estudi del disseny, fitxes tècniques, programació de la producció, fins al control de qualitat.</t>
  </si>
  <si>
    <t>Determinar l'elecció de canals de distribució, sistemes d'emmagatzematge i transport de productes, i així com les tècniques de planificació i control d'operacions.</t>
  </si>
  <si>
    <t>Establir tècniques d'organització i gestió per a l'adquisició de productes semielaborats o acabats, nacionals i internacionals en tèxtil, pell i confecció.</t>
  </si>
  <si>
    <t>Comunicar-se en anglès a un nivell d'usuari independent, en la gestió de l'externalització de la producció i compravenda de productes de pell, tèxtil i confecció, en anglès.</t>
  </si>
  <si>
    <t>TCPF0512: Tall de materials</t>
  </si>
  <si>
    <t>Participar en l'anàlisi dels processos industrials de tall de matèries.</t>
  </si>
  <si>
    <t>Intervenir en la posada a punt de les màquines i utillatge de tall, d'acord amb el material i el manteniment de primer nivell.</t>
  </si>
  <si>
    <t>Preparar, sota supervisió, les matèries per al tall segons les seves característiques, propietats, articles a fabricar i màxim aprofitament del material.</t>
  </si>
  <si>
    <t>Col·laborar en el procés de tall de diferents materials per diferents procediments, aplicant els criteris generals de seguretat.</t>
  </si>
  <si>
    <t>TCPF0612: Assemblatge de materials</t>
  </si>
  <si>
    <t>Participar en l'ajust de les màquines de preparació i d'assemblatge, conforme al tipus d'unió a efectuar i les exigències dels materials.</t>
  </si>
  <si>
    <t>Preparar, sota supervisió, les operacions de preparació, a mà i a màquina, dels components de materials a assemblar segons model i patrons.</t>
  </si>
  <si>
    <t>TCPF0712: Patronatge d'articles de confecció en tèxtil i pell</t>
  </si>
  <si>
    <t>Determinar i analitzar les propietats de les matèries i productes (fibres, teixits, pell, cuir i teles no teixides) que conformen els materials tèxtils, d'acord amb els criteris tècnics de qualitat, estètics i d'ús.</t>
  </si>
  <si>
    <t>Reconèixer els diferents estils d'articles de confecció en tèxtil i pell i la seva evolució històrica.</t>
  </si>
  <si>
    <t>Participar en la planificació de l'elaboració i transformació de patrons, la seva posterior industrialització i l'estudi de la marcada, utilitzant eines manuals i programes informàtics específics.</t>
  </si>
  <si>
    <t>Participar en l'elaboració de l'ajust mitjançant prova de la toile confeccionada i ajudar a realitzar els diferents patrons.</t>
  </si>
  <si>
    <t>TCPF0812: Gestió de sastreria de l'espectacle en viu</t>
  </si>
  <si>
    <t>Cooperar en l'elaboració i adaptació de projectes tècnics de sastreria per a l'espectacle en viu, atenent als requeriments tècnics, artístics i de producció preestablerts.</t>
  </si>
  <si>
    <t>Col·laborar en les tasques de planificació del muntatge i desmuntatge en cooperació amb la resta de l'equip.</t>
  </si>
  <si>
    <t>Participar en el muntatge i desmuntatge de la secció de sastreria segons la planificació establerta i atenent a les seves modificacions.</t>
  </si>
  <si>
    <t>Col·laborar en la gestió de materials, equips i magatzems atenent a les seves característiques per garantir el seu bon ús.</t>
  </si>
  <si>
    <t>Col·laborar en la presa de mesures dels intèrprets amb el protocol establert per a emplenar les fitxes de mesures en el projecte de vestuari.</t>
  </si>
  <si>
    <t>Participar en la realització de proves del vestuari per a la comprovació i adaptació del vestuari als intèrprets i a les necessitats de l'ús escènic.</t>
  </si>
  <si>
    <t>Participar en la planificació i execució d'ajusts i adaptacions del vestuari determinats en les proves.</t>
  </si>
  <si>
    <t>Participar en el manteniment preventiu i correctiu del vestuari escènic per a garantir el seu correcte funcionament.</t>
  </si>
  <si>
    <t>Participar en l'organització i realització de la neteja i planxada de vestuari escènic.</t>
  </si>
  <si>
    <t>Participar en l'organització del vestuari i realització de servei a assaigs i funcions seguint la documentació i atenent a la seguretat.</t>
  </si>
  <si>
    <t>TCPF0912: Realització de vestuari per a l'espectacle</t>
  </si>
  <si>
    <t>Participar en l'obtenció i selecció de documentació sobre història de la indumentària contribuint a l'anàlisi del projecte de realització de vestuari d'un espectacle, determinant les necessitats tècniques i planificant el seu desenvolupament, segons requeriments artístics i de producció de l'espectacle.</t>
  </si>
  <si>
    <t>Participar en el càlcul, disponibilitat i aprovisionament de materials i equipaments necessaris per a la realització del projecte de vestuari.</t>
  </si>
  <si>
    <t>Col·laborar en la presa de mides dels intèrprets i objectes a vestir, d'acord amb el protocol establert, per emplenar fitxes de mides en el projecte de vestuari o interpretar les dades de les fitxes donades.</t>
  </si>
  <si>
    <t>Participar en la creació de patrons a mida per a la realització del vestuari de l'espectacle, d'acord amb el projecte de figurins.</t>
  </si>
  <si>
    <t>Col·laborar en el modelat d'elements o peces dels vestits d'un projecte de vestuari per a l'espectacle.</t>
  </si>
  <si>
    <t>Contribuir en la marcada i tall de les peces de les peces de vestir o elements components dels vestits d'un projecte de vestuari per a l'espectacle.</t>
  </si>
  <si>
    <t>Col·laborar en les tasques de muntatge de les peces d'un vestit o elements de vestuari per a la realització de proves, executant els ajusts i correccions de les peces de vestir necessaris per al seu muntatge definitiu d'acord amb els requeriments del projecte.</t>
  </si>
  <si>
    <t>Participar en la realització de transformacions de peces de vestir confeccionades per a la seva adaptació a l'ús escènic i a l'intèrpret.</t>
  </si>
  <si>
    <t>Participar en la realització d'estructures amb materials tèxtils o no tèxtils per a vestuari de l'espectacle.</t>
  </si>
  <si>
    <t>Col·laborar en l'obtenció de colors, esfectes i textures requerits en els figurins d'un projecte de vestuari, aplicant tècniques de tintura, estampació, envelliment, entre d'altres, amb seguretat.</t>
  </si>
  <si>
    <t>TCPN0112: Blanqueig i tintura de matèries tèxtils</t>
  </si>
  <si>
    <t>Realitzar els treballs de recepció, control i expedició de les matèries tèxtils.</t>
  </si>
  <si>
    <t>Col·laborar en la preparació de dissolucions amb les tècniques i equips apropiats, aplicant els criteris generals de seguretat i protecció laboral.</t>
  </si>
  <si>
    <t>Col·laborar en la realització de les operacions de preparació i blanqueig de matèries tèxtils, aplicant criteris generals de seguretat i protecció laboral.</t>
  </si>
  <si>
    <t>Col·laborar en la realització de la tintura en instal·lacions per esgotament, aplicant els criteris generals de seguretat i protecció laboral.</t>
  </si>
  <si>
    <t>Col·laborar en la realització de la tintura en instal·lacions semicontínues i contínues aplicant els criteris generals de seguretat i protecció laboral.</t>
  </si>
  <si>
    <t>TCPN0212: Aprestos i acabats de matèries i articles tèxtils</t>
  </si>
  <si>
    <t>Realitzar els treballs de recepció, control i expedició de les matèries tèxtils, preparats i productes químics destinats al tractament d'aprestos i acabats.</t>
  </si>
  <si>
    <t>Ajudar en la preparació de dissolucions amb la tècnica i equips apropiats, aplicant els criteris generals de seguretat i protecció laboral.</t>
  </si>
  <si>
    <t>Col·laborar en la realització de les operacions d'aprest de matèries tèxtils, aplicant els criteris generals de seguretat i protecció laboral.</t>
  </si>
  <si>
    <t>Col·laborar en la realització de les operacions d'acabat de matèries i articles tèxtils, aplicant els criteris generals de seguretat i protecció laboral.</t>
  </si>
  <si>
    <t>TCPN0312: Operacions industrials de bugaderia industrial i de proximitat</t>
  </si>
  <si>
    <t>Participar en la recepció i emmagatzematge dels articles de neteja, seguint les normes i instruccions establertes en el centre de treball.</t>
  </si>
  <si>
    <t>Preparar i classificar la roba per a seleccionar i realitzar el procés de manteniment i conservació, actuant sota normes de seguretat.</t>
  </si>
  <si>
    <t>Realitzar el rentat aquós o en sec.</t>
  </si>
  <si>
    <t>Efectuar els processos d'acabat i presentació final dels productes realitzant els controls de qualitat establerts per l'empresa.</t>
  </si>
  <si>
    <t>TCPN0412: Disseny tècnic d'estampació tèxtil</t>
  </si>
  <si>
    <t>Efectuar el disseny tècnic i tractament de la imatge utilitzant programes informàtics de disseny d'estampació tèxtil.</t>
  </si>
  <si>
    <t>Elaborar mostres de dibuixos estampats, utilitzant tècniques d'estampació digital o no digital, amb la finalitat d'adaptar-los al procés de producció.</t>
  </si>
  <si>
    <t>Efectuar, modificar, avaluar el resultat del disseny tècnic de dibuixos d'estampació tèxtil utilizant programes informàtics de disseny d'estampació tèxtil.</t>
  </si>
  <si>
    <t>Participar en els processos de treball de l'empresa, seguint les normes, instruccions i plans de seguretat de riscos laborals i mediambientals establertes en el centre de treball.</t>
  </si>
  <si>
    <t>TCPN0512: Acabat de pells</t>
  </si>
  <si>
    <t>Realitzar els treballs de recepció, control i expedició de les pells, productes químics i preparats destinats als tractaments de tintura, greixatge, tractaments previs a l'acabat i d'acabat de les pells.</t>
  </si>
  <si>
    <t>Col·laborar en la prepació de dissolucions amb les tècniques i equips apropiats, aplicant criteris generals de seguretat i protecció laboral.</t>
  </si>
  <si>
    <t>Col·laborar en la realització de les operacions prèvies a l'acabat de les pells, aplicant els criteris generals de seguretat i protecció laboral.</t>
  </si>
  <si>
    <t>Col·laborar en la realització de l'acabat de les pells, aplicant els criteris generals de seguretat i protecció laboral.</t>
  </si>
  <si>
    <t>TCPN0612: Tintura i greixatge de pells</t>
  </si>
  <si>
    <t>Realitzar els treballs de recepció, control i expedició de les pells, productes químics i preparats destinats als tractaments de tintura i greixatge de les pells.</t>
  </si>
  <si>
    <t>Col·laborar en la preparació de dissolucions de colorants i emulsions de greixos amb les tècniques i equips apropiats, aplicant criteris generals de seguretat i protecció laboral.</t>
  </si>
  <si>
    <t>Col·laborar en la realització de les operacions de tintura i greixatge de les pells, aplicant criteris generals de seguretat i protecció laboral.</t>
  </si>
  <si>
    <t>TCPP0112: Desenvolupament de tèxtils tècnics</t>
  </si>
  <si>
    <t>Efectuar assaigs per a la mesura i control dels paràmetres fisicoquímics més importants dels productes tèxtils, valorant els seus resultats.</t>
  </si>
  <si>
    <t>Analitzar la informació tècnica generada en un procés de producció tèxtil tipus i la seva relació amb el pla de qualitat.</t>
  </si>
  <si>
    <t>TCPP0212: Teixidura de punt per ordit</t>
  </si>
  <si>
    <t>Preparar les diferents matèries tèxtils i els seus diferents estats de presentació.</t>
  </si>
  <si>
    <t>Comprovar la fileta de fil i preparar l'ordit de plegadores.</t>
  </si>
  <si>
    <t>Preparar la màquina Kette per a fabricar un teixit.</t>
  </si>
  <si>
    <t>Preparar una màquina Raschel d'una o de doble fontura per a fabricar un teixit.</t>
  </si>
  <si>
    <t>Preparar un màquina circular d'ordit per a fabricar un teixit.</t>
  </si>
  <si>
    <t>Preparar un màquina Crochet per a fabricar un teixit.</t>
  </si>
  <si>
    <t>TCPP0312: Filatura i teles no teixides</t>
  </si>
  <si>
    <t>Col·laborar en l'elaboració i definició dels programes de fabricació.</t>
  </si>
  <si>
    <t>Participar en el procés productiu de filatura de l'empresa seguint les normes i procediments establerts.</t>
  </si>
  <si>
    <t>Participar en el procés productiu de teles no teixides de l'empresa seguint les normes i procediments establerts.</t>
  </si>
  <si>
    <t>TCPP0412: Assistència a la conservació i restauració de tapissos i catifes</t>
  </si>
  <si>
    <t>Determinar les característiques físiques i deterioraments que presenten alguns tapissos i catifes antics o actuals.</t>
  </si>
  <si>
    <t>Efectuar operacions prèvies en tapissos i catifes per a la seva posterior restauració.</t>
  </si>
  <si>
    <t>Aplicar els tractaments de conservació, neteja i restauració de tapissos i catifes antics per a la seva neteja per aspiració i rentat manual per immersió en medi aquós.</t>
  </si>
  <si>
    <t>TCPP0512: Gestió de la producció i qualitat de teixidura de punt</t>
  </si>
  <si>
    <t>Controlar la quantitat, presentació, conservació, manipulació i condicionaments de matèries i productes tèxtils d'acord amb els procediments i amb la normativa aplicada per l'empresa.</t>
  </si>
  <si>
    <t>Col·laborar en l'organització i la gestió de la producció per a la fabricació de teixits de punt.</t>
  </si>
  <si>
    <t>Col·laborar en la gestió de la qualitat en teixits de punt.</t>
  </si>
  <si>
    <t>Participar en la preparació dels equips i en el procés de producció dels teixits de punt per recollida i per ordit.</t>
  </si>
  <si>
    <t>TCPP0612: Teixidura de calada</t>
  </si>
  <si>
    <t>Anotar i registrar la informació tècnica generada en el procés de producció.</t>
  </si>
  <si>
    <t>Anotar i registrar la informació tècnica generada en el procés de producció, contribuint a la millora dels plans de qualitat.</t>
  </si>
  <si>
    <t>TCPP0712: Teixidura de punt per trama o recollida</t>
  </si>
  <si>
    <t>Reconèixer les estructures de punt per recollida.</t>
  </si>
  <si>
    <t>Col·laborar en la preparació de la matèria primera per a la càrrega de les màquines.</t>
  </si>
  <si>
    <t>Preparar una màquina tricotosa rectilínia o una màquina cotton per a fabricar una peça conformada, o una peça de roba completa, o els complements de les peces de roba.</t>
  </si>
  <si>
    <t>Preparar una màquina circular de gran o de petit diàmetre per a la fabricació d'una peça de teixit, una peça de calceteria i una peça "seamless".</t>
  </si>
  <si>
    <t>Control de qualitat del procés i del producte.</t>
  </si>
  <si>
    <t>Complir rigorosament amb les normes de seguretat i mediambientals en els processos de teixidura i acabats dels productes tèxtils.</t>
  </si>
  <si>
    <t>TCPP0812: Gestió de la producció i qualitat de filatura, teles no teixides i teixidura de calada</t>
  </si>
  <si>
    <t>Col·laborar en el procés de disseny i planificació del procés productiu de fils, teles no teixides i teixits de calada.</t>
  </si>
  <si>
    <t>Col·laborar en el procés de control de qualitat dels processos productius de filatura, teles no teixides i teixits de calada.</t>
  </si>
  <si>
    <t>Col·laborar en la verificació i posada a punt de la maquinària i equips de filatura, teles no teixides i teixidura de calada.</t>
  </si>
  <si>
    <t>Participar en el control de producció dels processos de filatura, teles no teixides i teixidura de calada.</t>
  </si>
  <si>
    <t>Participar en el procés de manteniment de maquinària, equips i instal·lacions de filatura, teles no teixides i teixidura de calada.</t>
  </si>
  <si>
    <t>TMVB0111: Manteniment dels sistemes mecànics de material rodant ferroviari</t>
  </si>
  <si>
    <t>Participar en els processos d'entrada de vehicle a manteniment preventiu o correctiu.</t>
  </si>
  <si>
    <t>Participar en els processos de manteniment preventiu i correctiu.</t>
  </si>
  <si>
    <t>Participar en el diagnòstic i  reparació d'avaries en els sistemes mecànics de material rodant ferroviari en una situació real.</t>
  </si>
  <si>
    <t>TMVB0211: Manteniment de sistemes elèctrics i electrònics de material rodant ferroviari</t>
  </si>
  <si>
    <t>Participar en els processos de manteniment preventiu.</t>
  </si>
  <si>
    <t>Participar  en el diagnòstic i reparació d'avaries en els sistemes electricoelectrònics de material rodant ferroviari en una situació real.</t>
  </si>
  <si>
    <t>TMVO0111: Tripulació de cabina de passatgers</t>
  </si>
  <si>
    <t>Col·laborar en els procediments previs al vol, complint amb la normativa legal i de seguretat així com amb les directrius de la companyia aèria.</t>
  </si>
  <si>
    <t>Participar en els procediments durant el vol, complint amb la normativa legal.</t>
  </si>
  <si>
    <t>Col·laborar en les operacions de preparació dels passatgers per a l'aterratge.</t>
  </si>
  <si>
    <t>Col·laborar en el procediment de desembarcament de passatgers i procediment postvol.</t>
  </si>
  <si>
    <t>TMVO0112: Operacions auxiliars d'assistència a passatgers, equipatges, mercaderies i aeronaus en aeroports</t>
  </si>
  <si>
    <t>Efectuar activitats d'assistència bàsica a passatgers en l'àmbit aeroportuari.</t>
  </si>
  <si>
    <t>Efectuar activitats d'assistència a passatgers i tripulacions en l'àmbit aeroportuari.</t>
  </si>
  <si>
    <t>Realitzar operacions auxiliars d'assistència a equipatges i mercaderies en terminals d'aeroports.</t>
  </si>
  <si>
    <t>Realitzar operacions auxiliars d'assistència a equipatges i mercaderies en la pista d'aeroports.</t>
  </si>
  <si>
    <t>Carregar i descarregar l'aeronau.</t>
  </si>
  <si>
    <t>Efectuar operacions de servei a l'aeronau a terra.</t>
  </si>
  <si>
    <t>TMVO0212: Assistència a passatgers, tripulacions, aeronaus i mercaderies en aeroports</t>
  </si>
  <si>
    <t>Atendre passatgers i altres usuaris de l'aeroport satisfent i resolent les necessitats derivades dels diversos serveis.</t>
  </si>
  <si>
    <t>Realitzar operacions de gestió documental de mercaderies en la terminal de càrrega aèria.</t>
  </si>
  <si>
    <t>Efectuar l'assistència a l'aeronau en rampa.</t>
  </si>
  <si>
    <t>Realitzar activitats d'assistència a posada en marxa d'aeronaus aplicant les tècniques requerides, utilitzant els mitjans necessaris i actuant sota normes de seguretat.</t>
  </si>
  <si>
    <t>Efectuar el despatx i vigilància de vols.</t>
  </si>
  <si>
    <t>TMVU0111: Pintura, reparació i construcció d'elements de plàstic reforçat amb fibra d'embarcacions esportives i d'esbarjo</t>
  </si>
  <si>
    <t>Col·laborar en l'execució de treballs de pintura i envernissada a bord d'acord amb les instruccions rebudes i respectant les normes de seguretat i qualitat.</t>
  </si>
  <si>
    <t>Col·laborar en l'execució de treballs de reparació d'elements de plàstic refoçat a bord i en el taller d'acord amb les instruccions rebudes i respectant les normes de seguretat  qualitat establertes per l'empresa.</t>
  </si>
  <si>
    <t>TMVU0112: Manteniment de la planta propulsora, màquines i equips auxiliars d'embarcacions esportives i d'esbarjo</t>
  </si>
  <si>
    <t>Col·laborar en l'execució de treballs de manteniment i instal·lació de motors intra i forabord, i sistemes de propulsió, govern i equips auxiliars d'acord amb les instruccions rebudes i respectant les normes de seguretat i qualitat establertes per l'empresa.</t>
  </si>
  <si>
    <t>Col·laborar en l'excució de treballs de manteniment i instal·lació de sistemes de proveïment de fluids, d'acord amb les instruccions rebudes i respectant les normes de seguretat i qualitat establertes per l'empresa.</t>
  </si>
  <si>
    <t>Col·laborar en l'execució de treballs de manteniment i instal·lació de sistemes de fred i climatització, d'acord amb les instruccions rebudes i respectant les normes de seguretat i qualitat establertes per l'empresa.</t>
  </si>
  <si>
    <t>TMVU0211: Operacions de manteniment d'elements de fusta d'embarcacions esportives i d'esbarjo</t>
  </si>
  <si>
    <t>Col·laborar en l'execució de treballs de reconstrucció de bucs de fusta d'acord amb les instruccions rebudes i respectant les normes de seguretat i qualitat establertes per l'empresa.</t>
  </si>
  <si>
    <t>Col·laborar en l'execució de treballs de construcció i reparació de cobertes de fusta a bord i en el taller d'acord amb les instruccions rebudes i respectant les normes de seguretat i qualitat establertes per l'empresa.</t>
  </si>
  <si>
    <t>Col·laborar en l'execució de treballs de manteniment i modificació d'elements interiors de fusta a bord i en el taller d'acord amb les instruccions rebudes i respectant les normes de seguretat i qualitat establertes per l'empresa.</t>
  </si>
  <si>
    <t>TMVU0212: Manteniment i instal · lació de sistemes elèctrics i electrònics d'embarcacions esportives i d'esbarjo</t>
  </si>
  <si>
    <t>Col·laborar en l'execució de treballs en manteniment i instal·lació dels sistemes de generació i acumulació d'energia elèctrica, i els motors elèctrics d'acord amb les instruccions rebudes i respectant les normes de seguretat i qualitat establertes per l'empresa.</t>
  </si>
  <si>
    <t>Col·laborar en l'execució dels treballs de manteniment i instal·lació de sistemes auxiliars de generació i transformació de corrent d'acord amb les instruccions rebudes i respectant les normes de seguretat i qualitat establertes per l'empresa.</t>
  </si>
  <si>
    <t>Col·laborar en l'execució de treballs d'instal·lació de sistemes electrònics de navegació i instrumentació d'acord amb les instruccions rebudes i respectant les normes de seguretat i qualitat establertes per l'empresa.</t>
  </si>
  <si>
    <t>Col·laborar en l'execució de treballs de reparació de sistemes electrònics de navegació i instrumentació d'acord amb les instruccions rebudes i respectant les normes de seguretat i qualitat establertes per l'empresa.</t>
  </si>
  <si>
    <t>TMVU0311: Manteniment d'aparells d'embarcacions esportives i d'esbarjo</t>
  </si>
  <si>
    <t>Col·laborar en l'execució de treballs en l'eixàrcia fixa i mòbil a bord d'acord amb les instruccions rebudes i respectant le normes de seguretat i qualitat.</t>
  </si>
  <si>
    <t>Col·laborar en l'execució de treballs de reparació de pals i altres elements de l'arboradura a bord i en el taller d'acord amb les instruccions rebudes i respectant les normes de seguretat i qualitat establertes per l'empresa.</t>
  </si>
  <si>
    <t>Col·laborar en l'execució de treballs de confecció i manteniment de les veles i elements tèxtils auxiliars a bord i en el taller d'acord amb les instruccions rebudes i respectant les normes de seguretat i qualitat establertes per l'empresa.</t>
  </si>
  <si>
    <t>TMVU0312: Organització i supervisió del manteniment dels sistemes i equips d'embarcacions esportives i d'esbarjo</t>
  </si>
  <si>
    <t>Participar en l'organització i supervisió del manteniment dels sistemes de propulsió i govern i dels sistemes inherents a la situació de l'embarcació en sec.</t>
  </si>
  <si>
    <t>Col·laborar en l'organització i supervisió del manteniment dels sistemes i equips de generació, acumulació i consum d'energia elèctrica de les embarcacions esportives i d'esbarjo.</t>
  </si>
  <si>
    <t>Participar en l'organització i supervisió del manteniment i instal·lació dels sistemes electrònics d'embarcacions esportives i d'esbarjo.</t>
  </si>
  <si>
    <t>Col·laborar en l'organització i supervisió del manteniment dels sistemes de fred i climatització i del servei de fluids de les embarcacions esportives i d'esbarjo.</t>
  </si>
  <si>
    <t>TMVU0412: Organització i supervisió del manteniment de l'aparell d'embarcacions esportives i d'esbarjo</t>
  </si>
  <si>
    <t>Participar en l'organització i supervisió del manteniment de l'arboradura i eixàrcia.</t>
  </si>
  <si>
    <t>Participar en l'organització i supervisió de la confecció i manteniment de veles i d'elements tèxtils auxiliars.</t>
  </si>
  <si>
    <t>TMVU0512: Organització i supervisió del manteniment d'elements estructurals i de recobriment de superfícies d'embarcacions esportives i d'esbarjo</t>
  </si>
  <si>
    <t>Participar en la localització, diagnòstic i avaluació dels danys en elements de fusta (estructurals, interiors, entre d'altres), prèvia supervisió del desballestament o desmuntatge de les zones afectades en embarcacions esportives i d'esbarjo.</t>
  </si>
  <si>
    <t>Participar en l'organitzacio i supervisió de la reparació d'elements de fusta d'embarcacions esportives i d'esbarjo.</t>
  </si>
  <si>
    <t>Participar en l'organització, supervisió, localització i diagnòstic de la reparació d'elements de plàstic reforçat amb fibres i resines epoxi d'embarcacions esportives i d'esbarjo.</t>
  </si>
  <si>
    <t>Participar en l'organització i supervisió de les operacions de preparació, protecció i embelliment de superfícies d'embarcacions esportives i d'esbarjo.</t>
  </si>
  <si>
    <t>VICI0112: Assaigs de qualitat en indústries del vidre</t>
  </si>
  <si>
    <t>Participar en la realització d'assaigs de qualitat en indústries del vidre.</t>
  </si>
  <si>
    <t>Intervenir en l'elaboració d'informes de resultats d'assaigs de qualitat en indústries del vidre.</t>
  </si>
  <si>
    <t>Col·laborar en l'aprovisionament de materials i reactius per a la realització d'assaigs de control de matèries primeres, vidres i productes de vidre.</t>
  </si>
  <si>
    <t>Intervenir en l'emmagatzematge dels materials reactius necessaris per a la realització d'assaigs de control de matèries primeres, vidres i productes de vidre.</t>
  </si>
  <si>
    <t>Participar en la realització d'operacions de muntatge i de preparació d'equips per a la realització d'assaigs en matèries primeres, vidres i productes de vidre.</t>
  </si>
  <si>
    <t>VICI0212: Organització de la fabricació en la transformació de productes de vidre</t>
  </si>
  <si>
    <t>Participar en les operacions de mecanitzat manual de productes de vidre.</t>
  </si>
  <si>
    <t>Participar en les operacions de muntatge, segellat i instal·lació d'envidraments i automoció.</t>
  </si>
  <si>
    <t>Participar en les operacions de muntatge i instal·lació de vidre buit, tub de vidre i vidre ornamental.</t>
  </si>
  <si>
    <t>Participar en les operacions de transformació de productes de vidre mitjançant aplicacions superficials.</t>
  </si>
  <si>
    <t>Participar en les operacions de transformació de productes de vidre pla per a envidraments i automoció mitjançant la transformació tèrmica.</t>
  </si>
  <si>
    <t>Aplicar la normativa de seguretat, salut laboral i mediambiental en els processos de transformació de productes de vidre.</t>
  </si>
  <si>
    <t>VICI0312: Organització de la fabricació de productes de vidre</t>
  </si>
  <si>
    <t>Analitzar els processos de dosificació i fusió de mescles vitrificables, les variables de processament, els mitjans de fabricació i els procediments d'operació.</t>
  </si>
  <si>
    <t>Organtizar i supervisar treballs de fusió de vidre.</t>
  </si>
  <si>
    <t>Analitzar els processos de conformat de masses de vidre fos, els mitjans de fabricació necessaris per al conformat de vidre i els procediments d'operació.</t>
  </si>
  <si>
    <t>Organtizar i supervisar treballs de conformat de productes de vidre.</t>
  </si>
  <si>
    <t>Analitzar mètodes per al control de la producció i dels mitjans de fabricació.</t>
  </si>
  <si>
    <t>Aplicar tècniques i procediments de control de productes de vidre i de les matèries primeres emprades en la seva fabricació. Determinar la fiabilitat.</t>
  </si>
  <si>
    <t>VICI0412: Operacions en línia automàtica de fabricació i transformació de vidre</t>
  </si>
  <si>
    <t>Participar en la fusió de masses de vidre de composicions establertes.</t>
  </si>
  <si>
    <t>Elaborar productes conformats a partir de masses de vidres foses.</t>
  </si>
  <si>
    <t>Elaborar productes de vidre temprat o corbat.</t>
  </si>
  <si>
    <t>Elaborar productes de vidre laminat.</t>
  </si>
  <si>
    <t>Col·laborar en l'elaboració d'envidraments per a aïllament termicoacústic.</t>
  </si>
  <si>
    <t>Participar en l'elaboració industrial de vidres amb capes mitjançant deposició en fase vapor ("Sputtering").</t>
  </si>
  <si>
    <t>Intervenir en el procés d'elaboració industrial de vidres amb capes mitjançant tractament amb reactius químics de la superfície del vidre.</t>
  </si>
  <si>
    <r>
      <t>COMM0112: Gestió de màrqueting</t>
    </r>
    <r>
      <rPr>
        <sz val="11"/>
        <color indexed="8"/>
        <rFont val="Calibri"/>
        <family val="2"/>
      </rPr>
      <t xml:space="preserve"> i comunicació</t>
    </r>
  </si>
  <si>
    <t xml:space="preserve">SEAD0112: Vigilància, seguretat privada i protecció de persones </t>
  </si>
  <si>
    <t>Integar-se en les rutines de treball de l'equip humà per exercir el seu rol com a alumne en pràctiques.</t>
  </si>
  <si>
    <t>Participar en les tasques reals de control d'accessos de persones, vehicles i materials a les instal·lacions.</t>
  </si>
  <si>
    <t>Participar en els dispositius estàtics i dinàmics de protecció personal.</t>
  </si>
  <si>
    <t xml:space="preserve">SEAD0212: Vigilància, seguretat privada i protecció d'explosius </t>
  </si>
  <si>
    <t>Participar en les tasques reals o en simulacres de vigilància i transport de substàncies perilloses o explosius.</t>
  </si>
  <si>
    <t xml:space="preserve">SEAD0312: Teleoperacions d'atenció, gestió i coordinació en emergències </t>
  </si>
  <si>
    <t>Desenvolupar, amb el responsable correponent, el procés d'atenció i gestió de les trucades entrants en un centre de coordinació d'emergències.</t>
  </si>
  <si>
    <t>Identificar les informacions rellevants per a les emergències des d'un centre de coordinació d'emergències.</t>
  </si>
  <si>
    <t>Observar la metodologia d'informació sobre l'evolució de l'emergència, del centre de coordinació al lloc de comandament avançat i viceversa, col·laborant en les tasques que li siguin encomanades.</t>
  </si>
  <si>
    <t xml:space="preserve">SEAD0412: Ensinistrament de base i educació canina </t>
  </si>
  <si>
    <t>Participar, amb el responsable corresponent, en l'execució d'exercicis bàsics de control, obediència, i superació d'obstacles, mitjançant l'aplicació d'un programa de treball prefixat, seguint les normes i procediments propis del centre de treball.</t>
  </si>
  <si>
    <t>Participar en el manteniment de les zones d'allotjament i mitjans de transport, seguint les normes i procediments establerts en el centre de treball per garantir les condiciones higienicosanitàries dels gossos.</t>
  </si>
  <si>
    <t>SEAD0512: Instrucció canina en operacions de seguretat i protecció civil</t>
  </si>
  <si>
    <t>Participar, amb el responsable corresponent, en l'execució d'exercicis de control, obediència, i superació d'obstacles, mitjançant l'aplicació d'un programa de treball prefixat, seguint les normes i procediments propis del centre de treball.</t>
  </si>
  <si>
    <r>
      <t>Protecció de dades:</t>
    </r>
    <r>
      <rPr>
        <sz val="7"/>
        <color theme="1"/>
        <rFont val="Helvetica-Light*"/>
      </rPr>
      <t xml:space="preserve"> De conformitat amb l’article 5 de la Llei orgànica 15/1999, de 13 de desembre, de protecció de dades de caràcter personal, les dades que apareixen en aquest document constaran el fitxer automatitzat “Base de dades de subvencions i ajuts”. La finalitat d’aquest fitxer és la de gestionar els expedients de subvencions i ajuts del Servei Públic d’Ocupació de Catalunya. L’òrgan administratiu responsable és la Direcció del Servei Públic d’Ocupació de Catalunya, carrer Llull 297-307, 08019 Barcelona, adreça electrònica: protecciodades.soc@gencat.cat davant el qual podeu exercir els drets d’accés, rectificació, cancel•lació i oposició.</t>
    </r>
  </si>
  <si>
    <t>NIF</t>
  </si>
  <si>
    <t>FMEC0119: Soldadura per arc sota gas protector amb elèctrode consumible, soldeig «MIG/MAG»</t>
  </si>
  <si>
    <t>Interpretar la informació de la documentació tècnica relativa a la preparació de vores i posicionament de les peces, relacionant els equips i les eines amb les fases d'execució</t>
  </si>
  <si>
    <t>Aplicar procediments de preparació d'equips, eines, accessoris i consumibles a la preparació de vores i posicionament de les peces, relacionant-los amb les condicions de seguretat i conservació</t>
  </si>
  <si>
    <t>Operar equips de tall i mecanitzat, aplicant mesures de seguretat i de protecció del medi ambient específiques per a cada equip</t>
  </si>
  <si>
    <t>Aplicar tècniques de posicionament i fixació de peces fent les operacions d'aproximació, elevació, alineació i subjecció</t>
  </si>
  <si>
    <t>Analitzar les instruccions de la documentació tècnica relativa a la realització de soldadures per arc sota gas protector amb elèctrode consumible, identificant cada apartat de l'especificació segons la designació i simbologia normalitzada</t>
  </si>
  <si>
    <t>Aplicar procediments de preparació d'instal·lacions i equips de soldadura per arc sota gas protector amb elèctrode consumible, relacionant-los amb el tipus de soldadura a realitzar</t>
  </si>
  <si>
    <t>Executar unions o recàrregues mitjançant soldadura per arc sota gas protector amb elèctrode consumible d'acord amb directrius d'instruccions de treball o especificacions del procés</t>
  </si>
  <si>
    <t>Aplicar tècniques de verificació i correcció d'unions soldades dacord amb plans de punts d'inspecció</t>
  </si>
  <si>
    <t>Aplicar tècniques específiques postsoldeig sobre elements del conjunt soldat tenint en compte instruccions tècniques i condicions de seguretat laboral i mediambiental</t>
  </si>
  <si>
    <t>Aplicar tractaments tèrmics i superficials, relacionant-los amb les modificacions a les propietats del producte</t>
  </si>
  <si>
    <t>Participar en els processos de treball de l'empresa, seguint les normes i instruccions establertes al centre de treball</t>
  </si>
  <si>
    <t>FMEC0219: Soldadura per arc sota gas protector amb elèctrode no consumible, soldadura «TIG»</t>
  </si>
  <si>
    <t>Analitzar les instruccions de la documentació tècnica relativa a la realització de soldadures per arc sota gas protector amb elèctrode no consumible, identificant cada apartat de l'especificació segons la designació i simbologia normalitzada</t>
  </si>
  <si>
    <t>Aplicar procediments de preparació d'instal·lacions i equips de soldadura per arc sota gas protector amb elèctrode no consumible, relacionant-los amb el tipus de soldadura a realitzar</t>
  </si>
  <si>
    <t>Executar unions o recàrregues mitjançant soldadura per arc sota gas protector amb elèctrode no consumible d'acord amb directrius d'instruccions de treball o especificacions del procés</t>
  </si>
  <si>
    <t>FMEC0319: Soldadura per arc amb elèctrode revestit</t>
  </si>
  <si>
    <t>Analitzar les instruccions de la documentació tècnica relativa a la realització de soldadures per arc amb elèctrode revestit, identificant cada apartat de l'especificació basant-se en la designació i simbologia normalitzada</t>
  </si>
  <si>
    <t>Aplicar procediments de preparació d'instal·lacions i equips de soldadura per arc amb elèctrode revestit, relacionant-los amb el tipus de soldadura a realitzar</t>
  </si>
  <si>
    <t>Executar unions o recàrregues mitjançant soldadura per arc amb elèctrode revestit de xapes i perfils d'acer carboni amb elèctrodes de rútil d'acord amb especificacions de processos o instruccions de treball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</si>
</sst>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scheme val="minor"/>
    </font>
    <font>
      <sz val="8"/>
      <color indexed="8"/>
      <name val="Helvetica Light*"/>
    </font>
    <font>
      <b/>
      <sz val="8"/>
      <color indexed="8"/>
      <name val="Helvetica Light*"/>
    </font>
    <font>
      <sz val="11"/>
      <name val="Helvetica*"/>
    </font>
    <font>
      <sz val="8"/>
      <color indexed="81"/>
      <name val="Tahoma"/>
      <family val="2"/>
    </font>
    <font>
      <b/>
      <sz val="8"/>
      <color indexed="81"/>
      <name val="Tahoma"/>
      <family val="2"/>
    </font>
    <font>
      <sz val="8"/>
      <name val="Arial"/>
      <family val="2"/>
    </font>
    <font>
      <sz val="6"/>
      <name val="Arial"/>
      <family val="2"/>
    </font>
    <font>
      <b/>
      <sz val="11"/>
      <color theme="1"/>
      <name val="Calibri"/>
      <family val="2"/>
      <scheme val="minor"/>
    </font>
    <font>
      <sz val="8"/>
      <color rgb="FF000000"/>
      <name val="Arial"/>
      <family val="2"/>
    </font>
    <font>
      <sz val="10"/>
      <color theme="1"/>
      <name val="Arial"/>
      <family val="2"/>
    </font>
    <font>
      <b/>
      <sz val="10"/>
      <color theme="1"/>
      <name val="Helvetica Light*"/>
    </font>
    <font>
      <sz val="8"/>
      <color theme="1"/>
      <name val="Helvetica Light*"/>
    </font>
    <font>
      <b/>
      <sz val="10"/>
      <color theme="1"/>
      <name val="Helvetica*"/>
    </font>
    <font>
      <b/>
      <sz val="8"/>
      <color theme="1"/>
      <name val="Helvetica Light*"/>
    </font>
    <font>
      <b/>
      <sz val="12"/>
      <color theme="1"/>
      <name val="Helvetica*"/>
    </font>
    <font>
      <sz val="10"/>
      <color indexed="8"/>
      <name val="Arial"/>
      <family val="2"/>
    </font>
    <font>
      <sz val="11"/>
      <color indexed="8"/>
      <name val="Calibri"/>
      <family val="2"/>
    </font>
    <font>
      <sz val="11"/>
      <color indexed="8"/>
      <name val="Calibri"/>
      <family val="2"/>
    </font>
    <font>
      <sz val="11"/>
      <color rgb="FFFF0000"/>
      <name val="Calibri"/>
      <family val="2"/>
    </font>
    <font>
      <sz val="11"/>
      <color rgb="FF4D4D4D"/>
      <name val="Calibri"/>
      <family val="2"/>
    </font>
    <font>
      <b/>
      <sz val="7"/>
      <color theme="1"/>
      <name val="Helvetica-Light*"/>
    </font>
    <font>
      <sz val="7"/>
      <color theme="1"/>
      <name val="Helvetica-Light*"/>
    </font>
  </fonts>
  <fills count="8">
    <fill>
      <patternFill patternType="none"/>
    </fill>
    <fill>
      <patternFill patternType="gray125"/>
    </fill>
    <fill>
      <patternFill patternType="solid">
        <fgColor indexed="65"/>
        <bgColor indexed="64"/>
      </patternFill>
    </fill>
    <fill>
      <patternFill patternType="solid">
        <fgColor theme="3" tint="0.59999389629810485"/>
        <bgColor indexed="64"/>
      </patternFill>
    </fill>
    <fill>
      <patternFill patternType="solid">
        <fgColor rgb="FFD6E3BC"/>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2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ck">
        <color indexed="64"/>
      </bottom>
      <diagonal/>
    </border>
    <border>
      <left/>
      <right style="medium">
        <color rgb="FF000000"/>
      </right>
      <top/>
      <bottom style="medium">
        <color rgb="FF000000"/>
      </bottom>
      <diagonal/>
    </border>
    <border>
      <left style="thin">
        <color theme="0"/>
      </left>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cellStyleXfs>
  <cellXfs count="89">
    <xf numFmtId="0" fontId="0" fillId="0" borderId="0" xfId="0"/>
    <xf numFmtId="0" fontId="8" fillId="3" borderId="0" xfId="0" applyFont="1" applyFill="1" applyAlignment="1">
      <alignment vertical="top"/>
    </xf>
    <xf numFmtId="0" fontId="0" fillId="3" borderId="0" xfId="0" applyFill="1" applyAlignment="1">
      <alignment horizontal="left" vertical="top"/>
    </xf>
    <xf numFmtId="0" fontId="0" fillId="3" borderId="0" xfId="0" applyFill="1" applyAlignment="1">
      <alignment horizontal="justify" vertical="top"/>
    </xf>
    <xf numFmtId="0" fontId="0" fillId="0" borderId="0" xfId="0" applyAlignment="1">
      <alignment vertical="top"/>
    </xf>
    <xf numFmtId="0" fontId="9" fillId="4" borderId="1" xfId="0" applyFont="1" applyFill="1" applyBorder="1" applyAlignment="1">
      <alignment horizontal="left" vertical="top" wrapText="1"/>
    </xf>
    <xf numFmtId="0" fontId="10" fillId="0" borderId="0" xfId="0" applyFont="1" applyAlignment="1">
      <alignment vertical="top"/>
    </xf>
    <xf numFmtId="0" fontId="9" fillId="4" borderId="12" xfId="0" applyFont="1" applyFill="1" applyBorder="1" applyAlignment="1">
      <alignment horizontal="left" vertical="top" wrapText="1"/>
    </xf>
    <xf numFmtId="0" fontId="10" fillId="0" borderId="0" xfId="0" applyFont="1" applyAlignment="1">
      <alignment vertical="top" wrapText="1"/>
    </xf>
    <xf numFmtId="0" fontId="0" fillId="0" borderId="0" xfId="0" applyAlignment="1">
      <alignment vertical="top" wrapText="1"/>
    </xf>
    <xf numFmtId="0" fontId="8" fillId="0" borderId="0" xfId="0" applyFont="1" applyAlignment="1">
      <alignment vertical="top"/>
    </xf>
    <xf numFmtId="0" fontId="0" fillId="0" borderId="0" xfId="0" applyAlignment="1">
      <alignment horizontal="left" vertical="top"/>
    </xf>
    <xf numFmtId="0" fontId="0" fillId="0" borderId="0" xfId="0" applyAlignment="1">
      <alignment horizontal="justify" vertical="top"/>
    </xf>
    <xf numFmtId="0" fontId="0" fillId="0" borderId="0" xfId="0" applyProtection="1"/>
    <xf numFmtId="0" fontId="11" fillId="2" borderId="2" xfId="0" applyFont="1" applyFill="1" applyBorder="1" applyProtection="1"/>
    <xf numFmtId="0" fontId="0" fillId="2" borderId="2" xfId="0" applyFill="1" applyBorder="1" applyProtection="1"/>
    <xf numFmtId="0" fontId="12" fillId="2" borderId="0" xfId="0" applyFont="1" applyFill="1" applyBorder="1" applyAlignment="1" applyProtection="1">
      <alignment vertical="top" wrapText="1"/>
    </xf>
    <xf numFmtId="0" fontId="0" fillId="2" borderId="0" xfId="0" applyFill="1" applyBorder="1" applyProtection="1"/>
    <xf numFmtId="0" fontId="0" fillId="0" borderId="0" xfId="0" applyBorder="1" applyProtection="1"/>
    <xf numFmtId="0" fontId="12" fillId="2" borderId="3" xfId="0" applyFont="1" applyFill="1" applyBorder="1" applyProtection="1"/>
    <xf numFmtId="0" fontId="0" fillId="2" borderId="3" xfId="0" applyFill="1" applyBorder="1" applyProtection="1"/>
    <xf numFmtId="0" fontId="13" fillId="2" borderId="2" xfId="0" applyFont="1" applyFill="1" applyBorder="1" applyAlignment="1" applyProtection="1">
      <alignment vertical="top" wrapText="1"/>
    </xf>
    <xf numFmtId="0" fontId="0" fillId="2" borderId="0" xfId="0" applyFill="1" applyProtection="1"/>
    <xf numFmtId="0" fontId="14" fillId="2" borderId="0" xfId="0" applyFont="1" applyFill="1" applyAlignment="1" applyProtection="1">
      <alignment horizontal="justify"/>
    </xf>
    <xf numFmtId="0" fontId="14" fillId="2" borderId="0" xfId="0" applyFont="1" applyFill="1" applyAlignment="1" applyProtection="1">
      <alignment wrapText="1"/>
    </xf>
    <xf numFmtId="0" fontId="12" fillId="5" borderId="3" xfId="0" applyFont="1" applyFill="1" applyBorder="1" applyProtection="1"/>
    <xf numFmtId="0" fontId="0" fillId="5" borderId="3" xfId="0" applyFill="1" applyBorder="1" applyProtection="1"/>
    <xf numFmtId="0" fontId="0" fillId="5" borderId="0" xfId="0" applyFill="1" applyBorder="1" applyProtection="1"/>
    <xf numFmtId="0" fontId="12" fillId="5" borderId="0" xfId="0" applyFont="1" applyFill="1" applyBorder="1" applyProtection="1"/>
    <xf numFmtId="0" fontId="0" fillId="5" borderId="4" xfId="0" applyFill="1" applyBorder="1" applyProtection="1"/>
    <xf numFmtId="0" fontId="11" fillId="5" borderId="0" xfId="0" applyFont="1" applyFill="1" applyBorder="1" applyProtection="1"/>
    <xf numFmtId="0" fontId="0" fillId="5" borderId="5" xfId="0" applyFill="1" applyBorder="1" applyProtection="1"/>
    <xf numFmtId="0" fontId="0" fillId="0" borderId="13" xfId="0" applyBorder="1" applyProtection="1"/>
    <xf numFmtId="0" fontId="0" fillId="0" borderId="14" xfId="0" applyBorder="1" applyProtection="1"/>
    <xf numFmtId="0" fontId="0" fillId="0" borderId="15" xfId="0" applyBorder="1" applyProtection="1"/>
    <xf numFmtId="0" fontId="0" fillId="0" borderId="16" xfId="0" applyBorder="1" applyProtection="1"/>
    <xf numFmtId="0" fontId="0" fillId="0" borderId="17" xfId="0" applyBorder="1" applyProtection="1"/>
    <xf numFmtId="0" fontId="0" fillId="0" borderId="18" xfId="0" applyBorder="1" applyProtection="1"/>
    <xf numFmtId="0" fontId="0" fillId="0" borderId="19" xfId="0" applyBorder="1" applyProtection="1"/>
    <xf numFmtId="0" fontId="0" fillId="0" borderId="20" xfId="0" applyBorder="1" applyProtection="1"/>
    <xf numFmtId="0" fontId="0" fillId="0" borderId="21" xfId="0" applyBorder="1" applyProtection="1"/>
    <xf numFmtId="0" fontId="12" fillId="0" borderId="0" xfId="0" applyFont="1" applyProtection="1"/>
    <xf numFmtId="0" fontId="12" fillId="2" borderId="3" xfId="0" applyFont="1" applyFill="1" applyBorder="1" applyAlignment="1" applyProtection="1">
      <alignment vertical="top" wrapText="1"/>
    </xf>
    <xf numFmtId="0" fontId="9" fillId="4" borderId="12" xfId="0" applyFont="1" applyFill="1" applyBorder="1" applyAlignment="1">
      <alignment vertical="top" wrapText="1"/>
    </xf>
    <xf numFmtId="0" fontId="6" fillId="6" borderId="12" xfId="0" applyFont="1" applyFill="1" applyBorder="1" applyAlignment="1">
      <alignment vertical="top" wrapText="1"/>
    </xf>
    <xf numFmtId="0" fontId="10" fillId="6" borderId="0" xfId="0" applyFont="1" applyFill="1" applyAlignment="1">
      <alignment vertical="top" wrapText="1"/>
    </xf>
    <xf numFmtId="0" fontId="0" fillId="6" borderId="0" xfId="0" applyFill="1" applyAlignment="1">
      <alignment vertical="top" wrapText="1"/>
    </xf>
    <xf numFmtId="0" fontId="14" fillId="2" borderId="0" xfId="0" applyFont="1" applyFill="1" applyAlignment="1" applyProtection="1">
      <alignment horizontal="justify" vertical="top" wrapText="1"/>
    </xf>
    <xf numFmtId="0" fontId="12" fillId="2" borderId="0" xfId="0" applyFont="1" applyFill="1" applyAlignment="1" applyProtection="1">
      <alignment horizontal="justify" vertical="top" wrapText="1"/>
    </xf>
    <xf numFmtId="0" fontId="0" fillId="7" borderId="6" xfId="0" applyFill="1" applyBorder="1" applyAlignment="1" applyProtection="1">
      <alignment horizontal="left"/>
      <protection locked="0"/>
    </xf>
    <xf numFmtId="0" fontId="12" fillId="7" borderId="0" xfId="0" applyFont="1" applyFill="1" applyAlignment="1" applyProtection="1">
      <alignment horizontal="justify" vertical="top" wrapText="1"/>
      <protection locked="0"/>
    </xf>
    <xf numFmtId="0" fontId="0" fillId="7" borderId="0" xfId="0" applyFill="1" applyBorder="1" applyProtection="1">
      <protection locked="0"/>
    </xf>
    <xf numFmtId="0" fontId="9" fillId="4" borderId="0" xfId="0" applyFont="1" applyFill="1" applyAlignment="1">
      <alignment vertical="top" wrapText="1"/>
    </xf>
    <xf numFmtId="0" fontId="0" fillId="0" borderId="12" xfId="0" applyBorder="1" applyAlignment="1">
      <alignment horizontal="left" vertical="top"/>
    </xf>
    <xf numFmtId="0" fontId="9" fillId="4" borderId="0" xfId="0" applyFont="1" applyFill="1" applyAlignment="1">
      <alignment horizontal="left" vertical="top" wrapText="1"/>
    </xf>
    <xf numFmtId="0" fontId="6" fillId="4" borderId="0" xfId="0" applyFont="1" applyFill="1" applyAlignment="1">
      <alignment vertical="top" wrapText="1"/>
    </xf>
    <xf numFmtId="0" fontId="6" fillId="6" borderId="0" xfId="0" applyFont="1" applyFill="1" applyAlignment="1">
      <alignment vertical="top" wrapText="1"/>
    </xf>
    <xf numFmtId="0" fontId="0" fillId="0" borderId="0" xfId="0" applyAlignment="1">
      <alignment horizontal="left" vertical="top" wrapText="1"/>
    </xf>
    <xf numFmtId="0" fontId="0" fillId="5" borderId="0" xfId="0" applyFill="1" applyAlignment="1">
      <alignment horizontal="justify" vertical="top"/>
    </xf>
    <xf numFmtId="0" fontId="0" fillId="0" borderId="22" xfId="0" applyBorder="1" applyAlignment="1">
      <alignment horizontal="left" vertical="top"/>
    </xf>
    <xf numFmtId="0" fontId="0" fillId="5" borderId="0" xfId="0" applyFill="1" applyAlignment="1">
      <alignment horizontal="left" vertical="top"/>
    </xf>
    <xf numFmtId="0" fontId="0" fillId="5" borderId="12" xfId="0" applyFill="1" applyBorder="1" applyAlignment="1">
      <alignment horizontal="left" vertical="top"/>
    </xf>
    <xf numFmtId="0" fontId="17" fillId="0" borderId="12" xfId="1" applyFont="1" applyFill="1" applyBorder="1" applyAlignment="1">
      <alignment wrapText="1"/>
    </xf>
    <xf numFmtId="0" fontId="0" fillId="0" borderId="0" xfId="0" applyAlignment="1">
      <alignment wrapText="1"/>
    </xf>
    <xf numFmtId="0" fontId="18" fillId="0" borderId="12" xfId="1" applyFont="1" applyFill="1" applyBorder="1" applyAlignment="1">
      <alignment wrapText="1"/>
    </xf>
    <xf numFmtId="0" fontId="0" fillId="0" borderId="7" xfId="0" applyBorder="1" applyAlignment="1">
      <alignment horizontal="left" vertical="top"/>
    </xf>
    <xf numFmtId="0" fontId="17" fillId="0" borderId="0" xfId="1" applyFont="1" applyFill="1" applyBorder="1" applyAlignment="1">
      <alignment wrapText="1"/>
    </xf>
    <xf numFmtId="0" fontId="18" fillId="0" borderId="0" xfId="1" applyFont="1" applyFill="1" applyBorder="1" applyAlignment="1">
      <alignment wrapText="1"/>
    </xf>
    <xf numFmtId="0" fontId="18" fillId="0" borderId="22" xfId="1" applyFont="1" applyFill="1" applyBorder="1" applyAlignment="1">
      <alignment wrapText="1"/>
    </xf>
    <xf numFmtId="0" fontId="0" fillId="0" borderId="0" xfId="0" applyBorder="1" applyAlignment="1">
      <alignment horizontal="left" vertical="top"/>
    </xf>
    <xf numFmtId="0" fontId="9" fillId="4" borderId="0" xfId="0" applyFont="1" applyFill="1" applyBorder="1" applyAlignment="1">
      <alignment vertical="top" wrapText="1"/>
    </xf>
    <xf numFmtId="0" fontId="9" fillId="4" borderId="0" xfId="0" applyFont="1" applyFill="1" applyBorder="1" applyAlignment="1">
      <alignment horizontal="left" vertical="top" wrapText="1"/>
    </xf>
    <xf numFmtId="0" fontId="0" fillId="5" borderId="0" xfId="0" applyFill="1" applyBorder="1" applyAlignment="1">
      <alignment horizontal="left" vertical="top"/>
    </xf>
    <xf numFmtId="0" fontId="20" fillId="0" borderId="0" xfId="0" applyFont="1" applyAlignment="1">
      <alignment wrapText="1"/>
    </xf>
    <xf numFmtId="0" fontId="0" fillId="0" borderId="0" xfId="0" applyFont="1" applyAlignment="1">
      <alignment vertical="top"/>
    </xf>
    <xf numFmtId="0" fontId="14" fillId="2" borderId="0" xfId="0" applyFont="1" applyFill="1" applyAlignment="1" applyProtection="1">
      <alignment horizontal="justify" vertical="top" wrapText="1"/>
    </xf>
    <xf numFmtId="0" fontId="15" fillId="2" borderId="8" xfId="0" applyFont="1" applyFill="1" applyBorder="1" applyAlignment="1" applyProtection="1">
      <alignment horizontal="justify" wrapText="1"/>
    </xf>
    <xf numFmtId="0" fontId="12" fillId="2" borderId="3" xfId="0" applyFont="1" applyFill="1" applyBorder="1" applyAlignment="1" applyProtection="1">
      <alignment horizontal="left" vertical="top" wrapText="1"/>
    </xf>
    <xf numFmtId="0" fontId="0" fillId="7" borderId="6" xfId="0" applyFill="1" applyBorder="1" applyAlignment="1" applyProtection="1">
      <alignment horizontal="left"/>
      <protection locked="0"/>
    </xf>
    <xf numFmtId="0" fontId="1" fillId="2" borderId="0" xfId="0" applyFont="1" applyFill="1" applyAlignment="1" applyProtection="1">
      <alignment horizontal="justify" vertical="top" wrapText="1"/>
    </xf>
    <xf numFmtId="0" fontId="12" fillId="2" borderId="0" xfId="0" applyFont="1" applyFill="1" applyAlignment="1" applyProtection="1">
      <alignment horizontal="justify" vertical="top" wrapText="1"/>
    </xf>
    <xf numFmtId="0" fontId="3" fillId="7" borderId="9" xfId="0" applyFont="1" applyFill="1" applyBorder="1" applyAlignment="1" applyProtection="1">
      <alignment horizontal="justify"/>
      <protection locked="0"/>
    </xf>
    <xf numFmtId="0" fontId="3" fillId="7" borderId="10" xfId="0" applyFont="1" applyFill="1" applyBorder="1" applyAlignment="1" applyProtection="1">
      <alignment horizontal="justify"/>
      <protection locked="0"/>
    </xf>
    <xf numFmtId="0" fontId="7" fillId="0" borderId="15" xfId="0" applyFont="1" applyFill="1" applyBorder="1" applyAlignment="1" applyProtection="1">
      <alignment horizontal="center" vertical="top" textRotation="90" wrapText="1" readingOrder="1"/>
    </xf>
    <xf numFmtId="0" fontId="12" fillId="7" borderId="0" xfId="0" applyFont="1" applyFill="1" applyBorder="1" applyAlignment="1" applyProtection="1">
      <alignment horizontal="left"/>
      <protection locked="0"/>
    </xf>
    <xf numFmtId="0" fontId="12" fillId="2" borderId="4" xfId="0" applyFont="1" applyFill="1" applyBorder="1" applyAlignment="1" applyProtection="1">
      <alignment horizontal="center"/>
    </xf>
    <xf numFmtId="0" fontId="14" fillId="2" borderId="0" xfId="0" applyFont="1" applyFill="1" applyAlignment="1" applyProtection="1">
      <alignment horizontal="justify" wrapText="1"/>
    </xf>
    <xf numFmtId="0" fontId="21" fillId="5" borderId="11" xfId="0" applyFont="1" applyFill="1" applyBorder="1" applyAlignment="1" applyProtection="1">
      <alignment horizontal="justify" wrapText="1"/>
    </xf>
    <xf numFmtId="0" fontId="7" fillId="0" borderId="0" xfId="0" applyFont="1" applyFill="1" applyBorder="1" applyAlignment="1" applyProtection="1">
      <alignment horizontal="center" textRotation="90" wrapText="1"/>
    </xf>
  </cellXfs>
  <cellStyles count="2">
    <cellStyle name="Normal" xfId="0" builtinId="0"/>
    <cellStyle name="Normal_Full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7"/>
  <sheetViews>
    <sheetView tabSelected="1" view="pageLayout" zoomScaleNormal="100" zoomScaleSheetLayoutView="150" workbookViewId="0">
      <selection activeCell="C4" sqref="C4:D4"/>
    </sheetView>
  </sheetViews>
  <sheetFormatPr defaultColWidth="9.09765625" defaultRowHeight="14.4"/>
  <cols>
    <col min="1" max="1" width="4.296875" style="13" customWidth="1"/>
    <col min="2" max="2" width="61.296875" style="13" customWidth="1"/>
    <col min="3" max="3" width="13.59765625" style="13" customWidth="1"/>
    <col min="4" max="4" width="7.8984375" style="13" customWidth="1"/>
    <col min="5" max="16384" width="9.09765625" style="13"/>
  </cols>
  <sheetData>
    <row r="1" spans="2:4" ht="51" customHeight="1" thickBot="1">
      <c r="B1" s="76" t="s">
        <v>101</v>
      </c>
      <c r="C1" s="76"/>
      <c r="D1" s="76"/>
    </row>
    <row r="2" spans="2:4" ht="15.55" thickTop="1" thickBot="1">
      <c r="B2" s="14" t="s">
        <v>0</v>
      </c>
      <c r="C2" s="15"/>
      <c r="D2" s="15"/>
    </row>
    <row r="3" spans="2:4">
      <c r="B3" s="16" t="s">
        <v>1</v>
      </c>
      <c r="C3" s="41" t="s">
        <v>3564</v>
      </c>
      <c r="D3" s="17"/>
    </row>
    <row r="4" spans="2:4">
      <c r="B4" s="49"/>
      <c r="C4" s="78"/>
      <c r="D4" s="78"/>
    </row>
    <row r="5" spans="2:4" ht="15.7" customHeight="1">
      <c r="B5" s="42" t="s">
        <v>2</v>
      </c>
      <c r="C5" s="77" t="s">
        <v>3</v>
      </c>
      <c r="D5" s="77"/>
    </row>
    <row r="6" spans="2:4">
      <c r="B6" s="49"/>
      <c r="C6" s="78"/>
      <c r="D6" s="78"/>
    </row>
    <row r="7" spans="2:4">
      <c r="B7" s="19" t="s">
        <v>4</v>
      </c>
      <c r="C7" s="20"/>
      <c r="D7" s="20"/>
    </row>
    <row r="8" spans="2:4">
      <c r="B8" s="78"/>
      <c r="C8" s="78"/>
      <c r="D8" s="78"/>
    </row>
    <row r="9" spans="2:4" ht="12.85" customHeight="1">
      <c r="B9" s="19" t="s">
        <v>2599</v>
      </c>
      <c r="C9" s="20"/>
      <c r="D9" s="20"/>
    </row>
    <row r="10" spans="2:4" ht="17.3" customHeight="1">
      <c r="B10" s="84"/>
      <c r="C10" s="84"/>
      <c r="D10" s="84"/>
    </row>
    <row r="11" spans="2:4" s="18" customFormat="1" ht="6.8" customHeight="1" thickBot="1">
      <c r="B11" s="85"/>
      <c r="C11" s="85"/>
      <c r="D11" s="85"/>
    </row>
    <row r="12" spans="2:4" ht="15" thickBot="1">
      <c r="B12" s="21" t="s">
        <v>62</v>
      </c>
      <c r="C12" s="15"/>
      <c r="D12" s="15"/>
    </row>
    <row r="13" spans="2:4">
      <c r="B13" s="22"/>
      <c r="C13" s="22"/>
      <c r="D13" s="22"/>
    </row>
    <row r="14" spans="2:4" ht="26.25" customHeight="1">
      <c r="B14" s="80" t="s">
        <v>63</v>
      </c>
      <c r="C14" s="80"/>
      <c r="D14" s="80"/>
    </row>
    <row r="15" spans="2:4" ht="15" customHeight="1">
      <c r="B15" s="81"/>
      <c r="C15" s="82"/>
      <c r="D15" s="22"/>
    </row>
    <row r="16" spans="2:4" ht="26.25" customHeight="1">
      <c r="B16" s="79" t="s">
        <v>100</v>
      </c>
      <c r="C16" s="80"/>
      <c r="D16" s="80"/>
    </row>
    <row r="17" spans="1:4" ht="26.25" customHeight="1">
      <c r="B17" s="50" t="s">
        <v>103</v>
      </c>
      <c r="C17" s="48"/>
      <c r="D17" s="48"/>
    </row>
    <row r="18" spans="1:4" ht="30.85" customHeight="1">
      <c r="B18" s="79" t="s">
        <v>102</v>
      </c>
      <c r="C18" s="80"/>
      <c r="D18" s="80"/>
    </row>
    <row r="19" spans="1:4" ht="27.1" customHeight="1">
      <c r="B19" s="86" t="s">
        <v>98</v>
      </c>
      <c r="C19" s="86"/>
      <c r="D19" s="86"/>
    </row>
    <row r="20" spans="1:4">
      <c r="B20" s="23"/>
      <c r="C20" s="22"/>
      <c r="D20" s="22"/>
    </row>
    <row r="21" spans="1:4" ht="22.5" customHeight="1">
      <c r="B21" s="86" t="s">
        <v>99</v>
      </c>
      <c r="C21" s="86"/>
      <c r="D21" s="86"/>
    </row>
    <row r="22" spans="1:4">
      <c r="B22" s="24"/>
      <c r="C22" s="22"/>
      <c r="D22" s="22"/>
    </row>
    <row r="23" spans="1:4" ht="47.25" customHeight="1">
      <c r="B23" s="75" t="e">
        <f>IF(VLOOKUP($B$15,'Moduls Practiques'!B:Q,2)=0,"",VLOOKUP($B$15,'Moduls Practiques'!B:Q,2))</f>
        <v>#N/A</v>
      </c>
      <c r="C23" s="75"/>
      <c r="D23" s="75"/>
    </row>
    <row r="24" spans="1:4" ht="57.05" customHeight="1">
      <c r="B24" s="75" t="e">
        <f>IF(VLOOKUP($B$15,'Moduls Practiques'!B:Q,3)=0,"",VLOOKUP($B$15,'Moduls Practiques'!B:Q,3))</f>
        <v>#N/A</v>
      </c>
      <c r="C24" s="75"/>
      <c r="D24" s="75"/>
    </row>
    <row r="25" spans="1:4" ht="51" customHeight="1">
      <c r="B25" s="47" t="e">
        <f>IF(VLOOKUP($B$15,'Moduls Practiques'!B:Q,4)=0,"",VLOOKUP($B$15,'Moduls Practiques'!B:Q,4))</f>
        <v>#N/A</v>
      </c>
      <c r="C25" s="47"/>
      <c r="D25" s="47"/>
    </row>
    <row r="26" spans="1:4" ht="45.8" customHeight="1">
      <c r="A26" s="88"/>
      <c r="B26" s="75" t="e">
        <f>IF(VLOOKUP($B$15,'Moduls Practiques'!B:Q,5)=0,"",VLOOKUP($B$15,'Moduls Practiques'!B:Q,5))</f>
        <v>#N/A</v>
      </c>
      <c r="C26" s="75"/>
      <c r="D26" s="75"/>
    </row>
    <row r="27" spans="1:4" ht="52.6" customHeight="1">
      <c r="A27" s="88"/>
      <c r="B27" s="75" t="e">
        <f>IF(VLOOKUP($B$15,'Moduls Practiques'!B:Q,6)=0,"",VLOOKUP($B$15,'Moduls Practiques'!B:Q,6))</f>
        <v>#N/A</v>
      </c>
      <c r="C27" s="75"/>
      <c r="D27" s="75"/>
    </row>
    <row r="28" spans="1:4" ht="43.5" customHeight="1">
      <c r="A28" s="88"/>
      <c r="B28" s="75" t="e">
        <f>IF(VLOOKUP($B$15,'Moduls Practiques'!B:Q,7)=0,"",VLOOKUP($B$15,'Moduls Practiques'!B:Q,7))</f>
        <v>#N/A</v>
      </c>
      <c r="C28" s="75"/>
      <c r="D28" s="75"/>
    </row>
    <row r="29" spans="1:4" ht="60.8" customHeight="1">
      <c r="A29" s="88"/>
      <c r="B29" s="75" t="e">
        <f>IF(VLOOKUP($B$15,'Moduls Practiques'!B:Q,8)=0,"",VLOOKUP($B$15,'Moduls Practiques'!B:Q,8))</f>
        <v>#N/A</v>
      </c>
      <c r="C29" s="75"/>
      <c r="D29" s="75"/>
    </row>
    <row r="30" spans="1:4" ht="65.25" customHeight="1">
      <c r="B30" s="75" t="e">
        <f>IF(VLOOKUP($B$15,'Moduls Practiques'!B:Q,9)=0,"",VLOOKUP($B$15,'Moduls Practiques'!B:Q,9))</f>
        <v>#N/A</v>
      </c>
      <c r="C30" s="75"/>
      <c r="D30" s="75"/>
    </row>
    <row r="31" spans="1:4" ht="64.55" customHeight="1">
      <c r="B31" s="75" t="e">
        <f>IF(VLOOKUP($B$15,'Moduls Practiques'!B:Q,10)=0,"",VLOOKUP($B$15,'Moduls Practiques'!B:Q,10))</f>
        <v>#N/A</v>
      </c>
      <c r="C31" s="75"/>
      <c r="D31" s="75"/>
    </row>
    <row r="32" spans="1:4" ht="43.5" customHeight="1">
      <c r="B32" s="75" t="e">
        <f>IF(VLOOKUP($B$15,'Moduls Practiques'!B:Q,11)=0,"",VLOOKUP($B$15,'Moduls Practiques'!B:Q,11))</f>
        <v>#N/A</v>
      </c>
      <c r="C32" s="75"/>
      <c r="D32" s="75"/>
    </row>
    <row r="33" spans="2:4" ht="38.299999999999997" customHeight="1">
      <c r="B33" s="75" t="e">
        <f>IF(VLOOKUP($B$15,'Moduls Practiques'!B:Q,12)=0,"",VLOOKUP($B$15,'Moduls Practiques'!B:Q,12))</f>
        <v>#N/A</v>
      </c>
      <c r="C33" s="75"/>
      <c r="D33" s="75"/>
    </row>
    <row r="34" spans="2:4" ht="32.15" customHeight="1">
      <c r="B34" s="75" t="e">
        <f>IF(VLOOKUP($B$15,'Moduls Practiques'!B:Q,13)=0,"",VLOOKUP($B$15,'Moduls Practiques'!B:Q,13))</f>
        <v>#N/A</v>
      </c>
      <c r="C34" s="75"/>
      <c r="D34" s="75"/>
    </row>
    <row r="35" spans="2:4" ht="32.15" customHeight="1">
      <c r="B35" s="75" t="e">
        <f>IF(VLOOKUP($B$15,'Moduls Practiques'!B:Q,14)=0,"",VLOOKUP($B$15,'Moduls Practiques'!B:Q,14))</f>
        <v>#N/A</v>
      </c>
      <c r="C35" s="75"/>
      <c r="D35" s="75"/>
    </row>
    <row r="36" spans="2:4" ht="32.15" customHeight="1">
      <c r="B36" s="75" t="e">
        <f>IF(VLOOKUP($B$15,'Moduls Practiques'!B:Q,15)=0,"",VLOOKUP($B$15,'Moduls Practiques'!B:Q,15))</f>
        <v>#N/A</v>
      </c>
      <c r="C36" s="75"/>
      <c r="D36" s="75"/>
    </row>
    <row r="37" spans="2:4" ht="32.15" customHeight="1">
      <c r="B37" s="75" t="e">
        <f>IF(VLOOKUP($B$15,'Moduls Practiques'!B:Q,15)=0,"",VLOOKUP($B$15,'Moduls Practiques'!B:Q,16))</f>
        <v>#N/A</v>
      </c>
      <c r="C37" s="75"/>
      <c r="D37" s="75"/>
    </row>
    <row r="38" spans="2:4">
      <c r="B38" s="25" t="s">
        <v>5</v>
      </c>
      <c r="C38" s="26"/>
      <c r="D38" s="26"/>
    </row>
    <row r="39" spans="2:4">
      <c r="B39" s="51"/>
      <c r="C39" s="27"/>
      <c r="D39" s="27"/>
    </row>
    <row r="40" spans="2:4">
      <c r="B40" s="27"/>
      <c r="C40" s="27"/>
      <c r="D40" s="27"/>
    </row>
    <row r="41" spans="2:4">
      <c r="B41" s="27"/>
      <c r="C41" s="27"/>
      <c r="D41" s="27"/>
    </row>
    <row r="42" spans="2:4">
      <c r="B42" s="27"/>
      <c r="C42" s="27"/>
      <c r="D42" s="27"/>
    </row>
    <row r="43" spans="2:4">
      <c r="B43" s="28" t="s">
        <v>6</v>
      </c>
      <c r="C43" s="27"/>
      <c r="D43" s="27"/>
    </row>
    <row r="44" spans="2:4" ht="15" thickBot="1">
      <c r="B44" s="29"/>
      <c r="C44" s="27"/>
      <c r="D44" s="27"/>
    </row>
    <row r="45" spans="2:4" ht="15" thickBot="1">
      <c r="B45" s="30" t="s">
        <v>7</v>
      </c>
      <c r="C45" s="31"/>
      <c r="D45" s="31"/>
    </row>
    <row r="46" spans="2:4" ht="76.5" customHeight="1" thickBot="1">
      <c r="B46" s="87" t="s">
        <v>3563</v>
      </c>
      <c r="C46" s="87"/>
      <c r="D46" s="87"/>
    </row>
    <row r="47" spans="2:4" ht="15" thickTop="1">
      <c r="B47" s="32"/>
      <c r="C47" s="33"/>
      <c r="D47" s="34"/>
    </row>
    <row r="48" spans="2:4">
      <c r="B48" s="35"/>
      <c r="C48" s="36"/>
      <c r="D48" s="37"/>
    </row>
    <row r="49" spans="1:4">
      <c r="B49" s="33"/>
      <c r="C49" s="38"/>
      <c r="D49" s="38"/>
    </row>
    <row r="50" spans="1:4">
      <c r="B50" s="36"/>
      <c r="C50" s="38"/>
      <c r="D50" s="39"/>
    </row>
    <row r="51" spans="1:4">
      <c r="B51" s="38"/>
      <c r="C51" s="38"/>
      <c r="D51" s="39"/>
    </row>
    <row r="52" spans="1:4">
      <c r="B52" s="38"/>
      <c r="C52" s="38"/>
      <c r="D52" s="39"/>
    </row>
    <row r="53" spans="1:4" ht="15" customHeight="1">
      <c r="A53" s="83"/>
      <c r="B53" s="38"/>
      <c r="C53" s="38"/>
      <c r="D53" s="39"/>
    </row>
    <row r="54" spans="1:4">
      <c r="A54" s="83"/>
      <c r="B54" s="38"/>
      <c r="C54" s="38"/>
      <c r="D54" s="39"/>
    </row>
    <row r="55" spans="1:4">
      <c r="A55" s="83"/>
      <c r="B55" s="40"/>
      <c r="C55" s="38"/>
      <c r="D55" s="39"/>
    </row>
    <row r="56" spans="1:4" ht="33.700000000000003" customHeight="1">
      <c r="A56" s="83"/>
      <c r="B56" s="36"/>
      <c r="C56" s="40"/>
      <c r="D56" s="34"/>
    </row>
    <row r="57" spans="1:4">
      <c r="A57" s="83"/>
      <c r="B57" s="36"/>
      <c r="C57" s="36"/>
      <c r="D57" s="37"/>
    </row>
  </sheetData>
  <sheetProtection password="CDA6" sheet="1" objects="1" scenarios="1" selectLockedCells="1"/>
  <mergeCells count="30">
    <mergeCell ref="A53:A57"/>
    <mergeCell ref="B10:D10"/>
    <mergeCell ref="B8:D8"/>
    <mergeCell ref="B11:D11"/>
    <mergeCell ref="B36:D36"/>
    <mergeCell ref="B21:D21"/>
    <mergeCell ref="B34:D34"/>
    <mergeCell ref="B33:D33"/>
    <mergeCell ref="B46:D46"/>
    <mergeCell ref="A26:A29"/>
    <mergeCell ref="B37:D37"/>
    <mergeCell ref="B19:D19"/>
    <mergeCell ref="B35:D35"/>
    <mergeCell ref="B28:D28"/>
    <mergeCell ref="B29:D29"/>
    <mergeCell ref="B31:D31"/>
    <mergeCell ref="B1:D1"/>
    <mergeCell ref="C5:D5"/>
    <mergeCell ref="C6:D6"/>
    <mergeCell ref="C4:D4"/>
    <mergeCell ref="B18:D18"/>
    <mergeCell ref="B14:D14"/>
    <mergeCell ref="B15:C15"/>
    <mergeCell ref="B16:D16"/>
    <mergeCell ref="B30:D30"/>
    <mergeCell ref="B32:D32"/>
    <mergeCell ref="B24:D24"/>
    <mergeCell ref="B23:D23"/>
    <mergeCell ref="B26:D26"/>
    <mergeCell ref="B27:D27"/>
  </mergeCells>
  <pageMargins left="0.74803149606299213" right="0.19685039370078741" top="0.74803149606299213" bottom="0.74803149606299213" header="0.31496062992125984" footer="0.31496062992125984"/>
  <pageSetup paperSize="9" orientation="portrait" r:id="rId1"/>
  <headerFooter>
    <oddHeader>&amp;L&amp;G&amp;R&amp;"Arial,Normal"&amp;8G146NCPRO-007-07</oddHeader>
    <oddFooter>&amp;L&amp;G&amp;C&amp;P/2&amp;R&amp;G</oddFoot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'Moduls Practiques'!B2:B589</xm:f>
          </x14:formula1>
          <xm:sqref>B15:C15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9"/>
  <sheetViews>
    <sheetView zoomScaleNormal="100" workbookViewId="0">
      <selection activeCell="A3" sqref="A3"/>
    </sheetView>
  </sheetViews>
  <sheetFormatPr defaultColWidth="9.09765625" defaultRowHeight="156.85" customHeight="1"/>
  <cols>
    <col min="1" max="1" width="13.296875" style="10" customWidth="1"/>
    <col min="2" max="2" width="16.09765625" style="11" customWidth="1"/>
    <col min="3" max="3" width="38.09765625" style="12" customWidth="1"/>
    <col min="4" max="17" width="33.8984375" style="12" customWidth="1"/>
    <col min="18" max="16384" width="9.09765625" style="4"/>
  </cols>
  <sheetData>
    <row r="1" spans="1:20" ht="24.05" customHeight="1">
      <c r="A1" s="1" t="s">
        <v>8</v>
      </c>
      <c r="B1" s="2" t="s">
        <v>9</v>
      </c>
      <c r="C1" s="3" t="s">
        <v>10</v>
      </c>
      <c r="D1" s="3" t="s">
        <v>11</v>
      </c>
      <c r="E1" s="3" t="s">
        <v>12</v>
      </c>
      <c r="F1" s="3" t="s">
        <v>13</v>
      </c>
      <c r="G1" s="3" t="s">
        <v>14</v>
      </c>
      <c r="H1" s="3" t="s">
        <v>15</v>
      </c>
      <c r="I1" s="3" t="s">
        <v>16</v>
      </c>
      <c r="J1" s="3" t="s">
        <v>17</v>
      </c>
      <c r="K1" s="3" t="s">
        <v>18</v>
      </c>
      <c r="L1" s="3" t="s">
        <v>19</v>
      </c>
      <c r="M1" s="3" t="s">
        <v>20</v>
      </c>
      <c r="N1" s="3" t="s">
        <v>21</v>
      </c>
      <c r="O1" s="3" t="s">
        <v>22</v>
      </c>
      <c r="P1" s="3" t="s">
        <v>23</v>
      </c>
      <c r="Q1" s="3" t="s">
        <v>24</v>
      </c>
      <c r="R1" s="58"/>
    </row>
    <row r="2" spans="1:20" ht="24.05" customHeight="1" thickBot="1">
      <c r="A2" s="1"/>
      <c r="B2" s="2"/>
      <c r="C2" s="3"/>
      <c r="D2" s="3"/>
      <c r="E2" s="3"/>
      <c r="F2" s="3"/>
      <c r="G2" s="3"/>
      <c r="H2" s="3"/>
      <c r="I2" s="3"/>
      <c r="J2" s="3"/>
      <c r="K2" s="3"/>
      <c r="L2" s="3"/>
      <c r="M2" s="3"/>
      <c r="N2" s="3"/>
      <c r="O2" s="3"/>
      <c r="P2" s="3"/>
      <c r="Q2" s="3"/>
      <c r="R2" s="58"/>
    </row>
    <row r="3" spans="1:20" ht="101.95" customHeight="1" thickBot="1">
      <c r="A3" s="11" t="s">
        <v>28</v>
      </c>
      <c r="B3" s="5" t="s">
        <v>29</v>
      </c>
      <c r="C3" s="11" t="s">
        <v>1530</v>
      </c>
      <c r="D3" s="11" t="s">
        <v>1531</v>
      </c>
      <c r="E3" s="11" t="s">
        <v>1532</v>
      </c>
      <c r="F3" s="11" t="s">
        <v>1533</v>
      </c>
      <c r="G3" s="11" t="s">
        <v>1534</v>
      </c>
      <c r="H3" s="11" t="s">
        <v>1535</v>
      </c>
      <c r="I3" s="11" t="s">
        <v>1536</v>
      </c>
      <c r="J3" s="11" t="s">
        <v>1537</v>
      </c>
      <c r="K3" s="11" t="s">
        <v>1538</v>
      </c>
      <c r="L3" s="11" t="s">
        <v>1539</v>
      </c>
      <c r="M3" s="11" t="s">
        <v>107</v>
      </c>
      <c r="N3" s="11"/>
      <c r="O3" s="11"/>
      <c r="P3" s="11"/>
      <c r="Q3" s="11"/>
      <c r="R3" s="6"/>
      <c r="S3" s="6"/>
      <c r="T3" s="6"/>
    </row>
    <row r="4" spans="1:20" ht="118.55" customHeight="1" thickBot="1">
      <c r="A4" s="11" t="s">
        <v>28</v>
      </c>
      <c r="B4" s="53" t="s">
        <v>1540</v>
      </c>
      <c r="C4" s="11" t="s">
        <v>104</v>
      </c>
      <c r="D4" s="11" t="s">
        <v>105</v>
      </c>
      <c r="E4" s="11" t="s">
        <v>106</v>
      </c>
      <c r="F4" s="11" t="s">
        <v>107</v>
      </c>
      <c r="G4" s="11"/>
      <c r="H4" s="11"/>
      <c r="I4" s="11"/>
      <c r="J4" s="11"/>
      <c r="K4" s="11"/>
      <c r="L4" s="11"/>
      <c r="M4" s="11"/>
      <c r="N4" s="11"/>
      <c r="O4" s="11"/>
      <c r="P4" s="11"/>
      <c r="Q4" s="11"/>
      <c r="R4" s="6"/>
      <c r="S4" s="6"/>
      <c r="T4" s="6"/>
    </row>
    <row r="5" spans="1:20" ht="165.05" customHeight="1" thickBot="1">
      <c r="A5" s="11" t="s">
        <v>28</v>
      </c>
      <c r="B5" s="7" t="s">
        <v>30</v>
      </c>
      <c r="C5" s="11" t="s">
        <v>1541</v>
      </c>
      <c r="D5" s="11" t="s">
        <v>1542</v>
      </c>
      <c r="E5" s="11" t="s">
        <v>1543</v>
      </c>
      <c r="F5" s="11" t="s">
        <v>1544</v>
      </c>
      <c r="G5" s="11" t="s">
        <v>1545</v>
      </c>
      <c r="H5" s="11" t="s">
        <v>1546</v>
      </c>
      <c r="I5" s="11" t="s">
        <v>1547</v>
      </c>
      <c r="J5" s="11" t="s">
        <v>107</v>
      </c>
      <c r="K5" s="11"/>
      <c r="L5" s="11"/>
      <c r="M5" s="11"/>
      <c r="N5" s="11"/>
      <c r="O5" s="11"/>
      <c r="P5" s="11"/>
      <c r="Q5" s="11"/>
      <c r="R5" s="6"/>
      <c r="S5" s="6"/>
      <c r="T5" s="6"/>
    </row>
    <row r="6" spans="1:20" ht="117.1" customHeight="1" thickBot="1">
      <c r="A6" s="11" t="s">
        <v>28</v>
      </c>
      <c r="B6" s="53" t="s">
        <v>1548</v>
      </c>
      <c r="C6" s="11" t="s">
        <v>108</v>
      </c>
      <c r="D6" s="11" t="s">
        <v>109</v>
      </c>
      <c r="E6" s="11" t="s">
        <v>110</v>
      </c>
      <c r="F6" s="11" t="s">
        <v>111</v>
      </c>
      <c r="G6" s="11" t="s">
        <v>112</v>
      </c>
      <c r="H6" s="11"/>
      <c r="I6" s="11"/>
      <c r="J6" s="11"/>
      <c r="K6" s="11"/>
      <c r="L6" s="11"/>
      <c r="M6" s="11"/>
      <c r="N6" s="11"/>
      <c r="O6" s="11"/>
      <c r="P6" s="11"/>
      <c r="Q6" s="11"/>
      <c r="R6" s="6"/>
      <c r="S6" s="6"/>
      <c r="T6" s="6"/>
    </row>
    <row r="7" spans="1:20" ht="15" thickBot="1">
      <c r="A7" s="11" t="s">
        <v>28</v>
      </c>
      <c r="B7" s="53" t="s">
        <v>1549</v>
      </c>
      <c r="C7" s="11" t="s">
        <v>113</v>
      </c>
      <c r="D7" s="11" t="s">
        <v>114</v>
      </c>
      <c r="E7" s="11" t="s">
        <v>115</v>
      </c>
      <c r="F7" s="11" t="s">
        <v>116</v>
      </c>
      <c r="G7" s="11" t="s">
        <v>117</v>
      </c>
      <c r="H7" s="11" t="s">
        <v>107</v>
      </c>
      <c r="I7" s="11"/>
      <c r="J7" s="11"/>
      <c r="K7" s="11"/>
      <c r="L7" s="11"/>
      <c r="M7" s="11"/>
      <c r="N7" s="11"/>
      <c r="O7" s="11"/>
      <c r="P7" s="11"/>
      <c r="Q7" s="11"/>
      <c r="R7" s="6"/>
      <c r="S7" s="6"/>
      <c r="T7" s="6"/>
    </row>
    <row r="8" spans="1:20" ht="21.35" thickBot="1">
      <c r="A8" s="11" t="s">
        <v>28</v>
      </c>
      <c r="B8" s="43" t="s">
        <v>64</v>
      </c>
      <c r="C8" s="11" t="s">
        <v>1550</v>
      </c>
      <c r="D8" s="11" t="s">
        <v>1551</v>
      </c>
      <c r="E8" s="11" t="s">
        <v>1552</v>
      </c>
      <c r="F8" s="11" t="s">
        <v>1553</v>
      </c>
      <c r="G8" s="11" t="s">
        <v>1554</v>
      </c>
      <c r="H8" s="11" t="s">
        <v>107</v>
      </c>
      <c r="I8" s="11"/>
      <c r="J8" s="11"/>
      <c r="K8" s="11"/>
      <c r="L8" s="11"/>
      <c r="M8" s="11"/>
      <c r="N8" s="11"/>
      <c r="O8" s="11"/>
      <c r="P8" s="11"/>
      <c r="Q8" s="11"/>
      <c r="R8" s="6"/>
      <c r="S8" s="6"/>
      <c r="T8" s="6"/>
    </row>
    <row r="9" spans="1:20" ht="31.7" thickBot="1">
      <c r="A9" s="11" t="s">
        <v>28</v>
      </c>
      <c r="B9" s="7" t="s">
        <v>31</v>
      </c>
      <c r="C9" s="11" t="s">
        <v>1555</v>
      </c>
      <c r="D9" s="11" t="s">
        <v>1556</v>
      </c>
      <c r="E9" s="11" t="s">
        <v>1557</v>
      </c>
      <c r="F9" s="11" t="s">
        <v>1558</v>
      </c>
      <c r="G9" s="11" t="s">
        <v>1559</v>
      </c>
      <c r="H9" s="11" t="s">
        <v>1560</v>
      </c>
      <c r="I9" s="11" t="s">
        <v>1561</v>
      </c>
      <c r="J9" s="11" t="s">
        <v>107</v>
      </c>
      <c r="K9" s="11"/>
      <c r="L9" s="11"/>
      <c r="M9" s="11"/>
      <c r="N9" s="11"/>
      <c r="O9" s="11"/>
      <c r="P9" s="11"/>
      <c r="Q9" s="11"/>
      <c r="R9" s="6"/>
      <c r="S9" s="6"/>
      <c r="T9" s="6"/>
    </row>
    <row r="10" spans="1:20" ht="128.30000000000001" customHeight="1" thickBot="1">
      <c r="A10" s="11" t="s">
        <v>28</v>
      </c>
      <c r="B10" s="53" t="s">
        <v>1562</v>
      </c>
      <c r="C10" s="11" t="s">
        <v>118</v>
      </c>
      <c r="D10" s="11" t="s">
        <v>119</v>
      </c>
      <c r="E10" s="11" t="s">
        <v>120</v>
      </c>
      <c r="F10" s="11" t="s">
        <v>121</v>
      </c>
      <c r="G10" s="11" t="s">
        <v>116</v>
      </c>
      <c r="H10" s="11" t="s">
        <v>107</v>
      </c>
      <c r="I10" s="11"/>
      <c r="J10" s="11"/>
      <c r="K10" s="11"/>
      <c r="L10" s="11"/>
      <c r="M10" s="11"/>
      <c r="N10" s="11"/>
      <c r="O10" s="11"/>
      <c r="P10" s="11"/>
      <c r="Q10" s="11"/>
      <c r="R10" s="6"/>
      <c r="S10" s="6"/>
      <c r="T10" s="6"/>
    </row>
    <row r="11" spans="1:20" ht="154.55000000000001" customHeight="1" thickBot="1">
      <c r="A11" s="11" t="s">
        <v>28</v>
      </c>
      <c r="B11" s="53" t="s">
        <v>1563</v>
      </c>
      <c r="C11" s="11" t="s">
        <v>122</v>
      </c>
      <c r="D11" s="11" t="s">
        <v>123</v>
      </c>
      <c r="E11" s="11" t="s">
        <v>124</v>
      </c>
      <c r="F11" s="11" t="s">
        <v>125</v>
      </c>
      <c r="G11" s="11" t="s">
        <v>126</v>
      </c>
      <c r="H11" s="11" t="s">
        <v>107</v>
      </c>
      <c r="I11" s="11"/>
      <c r="J11" s="11"/>
      <c r="K11" s="11"/>
      <c r="L11" s="11"/>
      <c r="M11" s="11"/>
      <c r="N11" s="11"/>
      <c r="O11" s="11"/>
      <c r="P11" s="11"/>
      <c r="Q11" s="11"/>
      <c r="R11" s="6"/>
      <c r="S11" s="6"/>
      <c r="T11" s="6"/>
    </row>
    <row r="12" spans="1:20" ht="159.69999999999999" customHeight="1" thickBot="1">
      <c r="A12" s="11" t="s">
        <v>28</v>
      </c>
      <c r="B12" s="53" t="s">
        <v>1564</v>
      </c>
      <c r="C12" s="11" t="s">
        <v>127</v>
      </c>
      <c r="D12" s="11" t="s">
        <v>128</v>
      </c>
      <c r="E12" s="11" t="s">
        <v>129</v>
      </c>
      <c r="F12" s="11" t="s">
        <v>107</v>
      </c>
      <c r="G12" s="11"/>
      <c r="H12" s="11"/>
      <c r="I12" s="11"/>
      <c r="J12" s="11"/>
      <c r="K12" s="11"/>
      <c r="L12" s="11"/>
      <c r="M12" s="11"/>
      <c r="N12" s="11"/>
      <c r="O12" s="11"/>
      <c r="P12" s="11"/>
      <c r="Q12" s="11"/>
      <c r="R12" s="6"/>
      <c r="S12" s="6"/>
      <c r="T12" s="6"/>
    </row>
    <row r="13" spans="1:20" ht="159.69999999999999" customHeight="1" thickBot="1">
      <c r="A13" s="11" t="s">
        <v>28</v>
      </c>
      <c r="B13" s="43" t="s">
        <v>65</v>
      </c>
      <c r="C13" s="11" t="s">
        <v>1565</v>
      </c>
      <c r="D13" s="11" t="s">
        <v>1566</v>
      </c>
      <c r="E13" s="11" t="s">
        <v>1567</v>
      </c>
      <c r="F13" s="11" t="s">
        <v>1568</v>
      </c>
      <c r="G13" s="11" t="s">
        <v>1569</v>
      </c>
      <c r="H13" s="11" t="s">
        <v>1570</v>
      </c>
      <c r="I13" s="11" t="s">
        <v>1571</v>
      </c>
      <c r="J13" s="11" t="s">
        <v>1572</v>
      </c>
      <c r="K13" s="11" t="s">
        <v>1573</v>
      </c>
      <c r="L13" s="11" t="s">
        <v>1574</v>
      </c>
      <c r="M13" s="11" t="s">
        <v>107</v>
      </c>
      <c r="N13" s="11"/>
      <c r="O13" s="11"/>
      <c r="P13" s="11"/>
      <c r="Q13" s="11"/>
      <c r="R13" s="6"/>
      <c r="S13" s="6"/>
      <c r="T13" s="6"/>
    </row>
    <row r="14" spans="1:20" ht="137.94999999999999" customHeight="1" thickBot="1">
      <c r="A14" s="60" t="s">
        <v>28</v>
      </c>
      <c r="B14" s="61" t="s">
        <v>2581</v>
      </c>
      <c r="C14" s="11" t="s">
        <v>2585</v>
      </c>
      <c r="D14" s="11" t="s">
        <v>2586</v>
      </c>
      <c r="E14" s="11" t="s">
        <v>2587</v>
      </c>
      <c r="F14" s="11" t="s">
        <v>107</v>
      </c>
      <c r="G14" s="11"/>
      <c r="H14" s="11"/>
      <c r="R14" s="6"/>
      <c r="S14" s="6"/>
      <c r="T14" s="6"/>
    </row>
    <row r="15" spans="1:20" ht="15" thickBot="1">
      <c r="A15" s="11" t="s">
        <v>28</v>
      </c>
      <c r="B15" s="53" t="s">
        <v>1575</v>
      </c>
      <c r="C15" s="11" t="s">
        <v>130</v>
      </c>
      <c r="D15" s="11" t="s">
        <v>131</v>
      </c>
      <c r="E15" s="11" t="s">
        <v>132</v>
      </c>
      <c r="F15" s="11" t="s">
        <v>133</v>
      </c>
      <c r="G15" s="11" t="s">
        <v>134</v>
      </c>
      <c r="H15" s="11" t="s">
        <v>135</v>
      </c>
      <c r="I15" s="11" t="s">
        <v>136</v>
      </c>
      <c r="J15" s="11" t="s">
        <v>107</v>
      </c>
      <c r="K15" s="11"/>
      <c r="L15" s="11"/>
      <c r="M15" s="11"/>
      <c r="N15" s="11"/>
      <c r="O15" s="11"/>
      <c r="P15" s="11"/>
      <c r="Q15" s="11"/>
      <c r="R15" s="6"/>
      <c r="S15" s="6"/>
      <c r="T15" s="6"/>
    </row>
    <row r="16" spans="1:20" ht="119.25" customHeight="1" thickBot="1">
      <c r="A16" s="60" t="s">
        <v>28</v>
      </c>
      <c r="B16" s="62" t="s">
        <v>2600</v>
      </c>
      <c r="C16" s="9" t="s">
        <v>2601</v>
      </c>
      <c r="D16" s="9" t="s">
        <v>2602</v>
      </c>
      <c r="E16" s="9" t="s">
        <v>2603</v>
      </c>
      <c r="F16" s="9" t="s">
        <v>107</v>
      </c>
      <c r="G16" s="63"/>
      <c r="H16" s="63"/>
      <c r="I16" s="63"/>
      <c r="J16" s="63"/>
      <c r="K16" s="63"/>
      <c r="L16" s="63"/>
      <c r="M16" s="9"/>
      <c r="N16" s="9"/>
      <c r="O16"/>
      <c r="P16"/>
      <c r="Q16"/>
      <c r="R16" s="6"/>
      <c r="S16" s="6"/>
      <c r="T16" s="6"/>
    </row>
    <row r="17" spans="1:20" ht="21.35" thickBot="1">
      <c r="A17" s="11" t="s">
        <v>66</v>
      </c>
      <c r="B17" s="43" t="s">
        <v>1576</v>
      </c>
      <c r="C17" s="11" t="s">
        <v>1577</v>
      </c>
      <c r="D17" s="11" t="s">
        <v>1578</v>
      </c>
      <c r="E17" s="11" t="s">
        <v>152</v>
      </c>
      <c r="F17" s="11" t="s">
        <v>1579</v>
      </c>
      <c r="G17" s="11" t="s">
        <v>1580</v>
      </c>
      <c r="H17" s="11" t="s">
        <v>1581</v>
      </c>
      <c r="I17" s="11" t="s">
        <v>1582</v>
      </c>
      <c r="J17" s="11" t="s">
        <v>1583</v>
      </c>
      <c r="K17" s="11" t="s">
        <v>1584</v>
      </c>
      <c r="L17" s="11" t="s">
        <v>1585</v>
      </c>
      <c r="M17" s="11" t="s">
        <v>1586</v>
      </c>
      <c r="N17" s="11" t="s">
        <v>1587</v>
      </c>
      <c r="O17" s="11" t="s">
        <v>1588</v>
      </c>
      <c r="P17" s="11" t="s">
        <v>1589</v>
      </c>
      <c r="Q17" s="11" t="s">
        <v>1590</v>
      </c>
      <c r="R17" s="8"/>
      <c r="S17" s="6"/>
      <c r="T17" s="6"/>
    </row>
    <row r="18" spans="1:20" ht="107.3" customHeight="1" thickBot="1">
      <c r="A18" s="11" t="s">
        <v>66</v>
      </c>
      <c r="B18" s="53" t="s">
        <v>1591</v>
      </c>
      <c r="C18" s="11" t="s">
        <v>137</v>
      </c>
      <c r="D18" s="11" t="s">
        <v>138</v>
      </c>
      <c r="E18" s="11" t="s">
        <v>139</v>
      </c>
      <c r="F18" s="11" t="s">
        <v>140</v>
      </c>
      <c r="G18" s="11" t="s">
        <v>141</v>
      </c>
      <c r="H18" s="11" t="s">
        <v>142</v>
      </c>
      <c r="I18" s="11" t="s">
        <v>143</v>
      </c>
      <c r="J18" s="11" t="s">
        <v>144</v>
      </c>
      <c r="K18" s="11" t="s">
        <v>145</v>
      </c>
      <c r="L18" s="11" t="s">
        <v>146</v>
      </c>
      <c r="M18" s="11" t="s">
        <v>147</v>
      </c>
      <c r="N18" s="11" t="s">
        <v>107</v>
      </c>
      <c r="O18" s="11"/>
      <c r="P18" s="11"/>
      <c r="Q18" s="11"/>
      <c r="R18" s="8"/>
      <c r="S18" s="6"/>
      <c r="T18" s="6"/>
    </row>
    <row r="19" spans="1:20" s="9" customFormat="1" ht="103.55" customHeight="1" thickBot="1">
      <c r="A19" s="11" t="s">
        <v>66</v>
      </c>
      <c r="B19" s="53" t="s">
        <v>1592</v>
      </c>
      <c r="C19" s="11" t="s">
        <v>1593</v>
      </c>
      <c r="D19" s="11" t="s">
        <v>1594</v>
      </c>
      <c r="E19" s="11" t="s">
        <v>1595</v>
      </c>
      <c r="F19" s="11" t="s">
        <v>1596</v>
      </c>
      <c r="G19" s="11" t="s">
        <v>1597</v>
      </c>
      <c r="H19" s="11" t="s">
        <v>1598</v>
      </c>
      <c r="I19" s="11" t="s">
        <v>1599</v>
      </c>
      <c r="J19" s="11" t="s">
        <v>1600</v>
      </c>
      <c r="K19" s="11" t="s">
        <v>165</v>
      </c>
      <c r="L19" s="11" t="s">
        <v>1601</v>
      </c>
      <c r="M19" s="11" t="s">
        <v>107</v>
      </c>
      <c r="N19" s="11"/>
      <c r="O19" s="11"/>
      <c r="P19" s="11"/>
      <c r="Q19" s="11"/>
      <c r="R19" s="8"/>
      <c r="S19" s="8"/>
      <c r="T19" s="8"/>
    </row>
    <row r="20" spans="1:20" s="9" customFormat="1" ht="101.95" customHeight="1" thickBot="1">
      <c r="A20" s="11" t="s">
        <v>66</v>
      </c>
      <c r="B20" s="62" t="s">
        <v>2604</v>
      </c>
      <c r="C20" s="9" t="s">
        <v>2605</v>
      </c>
      <c r="D20" s="9" t="s">
        <v>2606</v>
      </c>
      <c r="E20" s="9" t="s">
        <v>2607</v>
      </c>
      <c r="F20" s="9" t="s">
        <v>2608</v>
      </c>
      <c r="G20" s="9" t="s">
        <v>2609</v>
      </c>
      <c r="H20" s="9" t="s">
        <v>1601</v>
      </c>
      <c r="I20" s="9" t="s">
        <v>107</v>
      </c>
      <c r="J20" s="63"/>
      <c r="K20" s="63"/>
      <c r="L20" s="63"/>
      <c r="O20"/>
      <c r="P20"/>
      <c r="Q20"/>
      <c r="R20" s="8"/>
      <c r="S20" s="8"/>
      <c r="T20" s="8"/>
    </row>
    <row r="21" spans="1:20" s="9" customFormat="1" ht="119.25" customHeight="1" thickBot="1">
      <c r="A21" s="11" t="s">
        <v>66</v>
      </c>
      <c r="B21" s="53" t="s">
        <v>1602</v>
      </c>
      <c r="C21" s="11" t="s">
        <v>148</v>
      </c>
      <c r="D21" s="11" t="s">
        <v>149</v>
      </c>
      <c r="E21" s="11" t="s">
        <v>150</v>
      </c>
      <c r="F21" s="11" t="s">
        <v>151</v>
      </c>
      <c r="G21" s="11" t="s">
        <v>152</v>
      </c>
      <c r="H21" s="11" t="s">
        <v>153</v>
      </c>
      <c r="I21" s="11" t="s">
        <v>154</v>
      </c>
      <c r="J21" s="11" t="s">
        <v>155</v>
      </c>
      <c r="K21" s="11" t="s">
        <v>156</v>
      </c>
      <c r="L21" s="11" t="s">
        <v>157</v>
      </c>
      <c r="M21" s="11" t="s">
        <v>147</v>
      </c>
      <c r="N21" s="11" t="s">
        <v>107</v>
      </c>
      <c r="O21" s="11"/>
      <c r="P21" s="11"/>
      <c r="Q21" s="11"/>
      <c r="R21" s="8"/>
      <c r="S21" s="8"/>
      <c r="T21" s="8"/>
    </row>
    <row r="22" spans="1:20" s="9" customFormat="1" ht="114.05" customHeight="1" thickBot="1">
      <c r="A22" s="11" t="s">
        <v>66</v>
      </c>
      <c r="B22" s="53" t="s">
        <v>1603</v>
      </c>
      <c r="C22" s="11" t="s">
        <v>137</v>
      </c>
      <c r="D22" s="11" t="s">
        <v>158</v>
      </c>
      <c r="E22" s="11" t="s">
        <v>159</v>
      </c>
      <c r="F22" s="11" t="s">
        <v>160</v>
      </c>
      <c r="G22" s="11" t="s">
        <v>161</v>
      </c>
      <c r="H22" s="11" t="s">
        <v>162</v>
      </c>
      <c r="I22" s="11" t="s">
        <v>163</v>
      </c>
      <c r="J22" s="11" t="s">
        <v>164</v>
      </c>
      <c r="K22" s="11" t="s">
        <v>165</v>
      </c>
      <c r="L22" s="11" t="s">
        <v>166</v>
      </c>
      <c r="M22" s="11" t="s">
        <v>107</v>
      </c>
      <c r="N22" s="11"/>
      <c r="O22" s="11"/>
      <c r="P22" s="11"/>
      <c r="Q22" s="11"/>
      <c r="R22" s="8"/>
      <c r="S22" s="8"/>
      <c r="T22" s="8"/>
    </row>
    <row r="23" spans="1:20" s="9" customFormat="1" ht="109.45" customHeight="1" thickBot="1">
      <c r="A23" s="11" t="s">
        <v>66</v>
      </c>
      <c r="B23" s="53" t="s">
        <v>1604</v>
      </c>
      <c r="C23" s="11" t="s">
        <v>1605</v>
      </c>
      <c r="D23" s="11" t="s">
        <v>1606</v>
      </c>
      <c r="E23" s="11" t="s">
        <v>1607</v>
      </c>
      <c r="F23" s="11" t="s">
        <v>1608</v>
      </c>
      <c r="G23" s="11" t="s">
        <v>1609</v>
      </c>
      <c r="H23" s="11" t="s">
        <v>1610</v>
      </c>
      <c r="I23" s="11" t="s">
        <v>1611</v>
      </c>
      <c r="J23" s="11" t="s">
        <v>1612</v>
      </c>
      <c r="K23" s="11" t="s">
        <v>1613</v>
      </c>
      <c r="L23" s="11" t="s">
        <v>166</v>
      </c>
      <c r="M23" s="11" t="s">
        <v>107</v>
      </c>
      <c r="N23" s="11"/>
      <c r="O23" s="11"/>
      <c r="P23" s="11"/>
      <c r="Q23" s="11"/>
      <c r="R23" s="8"/>
      <c r="S23" s="8"/>
      <c r="T23" s="8"/>
    </row>
    <row r="24" spans="1:20" s="9" customFormat="1" ht="91.45" customHeight="1" thickBot="1">
      <c r="A24" s="11" t="s">
        <v>66</v>
      </c>
      <c r="B24" s="64" t="s">
        <v>2610</v>
      </c>
      <c r="C24" s="9" t="s">
        <v>2611</v>
      </c>
      <c r="D24" s="9" t="s">
        <v>2612</v>
      </c>
      <c r="E24" s="9" t="s">
        <v>2613</v>
      </c>
      <c r="F24" s="9" t="s">
        <v>2608</v>
      </c>
      <c r="G24" s="9" t="s">
        <v>2614</v>
      </c>
      <c r="H24" s="9" t="s">
        <v>1601</v>
      </c>
      <c r="I24" s="9" t="s">
        <v>107</v>
      </c>
      <c r="J24" s="63"/>
      <c r="K24" s="63"/>
      <c r="L24" s="63"/>
      <c r="O24"/>
      <c r="P24"/>
      <c r="Q24"/>
      <c r="R24" s="8"/>
      <c r="S24" s="8"/>
      <c r="T24" s="8"/>
    </row>
    <row r="25" spans="1:20" s="9" customFormat="1" ht="123.7" customHeight="1" thickBot="1">
      <c r="A25" s="11" t="s">
        <v>66</v>
      </c>
      <c r="B25" s="53" t="s">
        <v>1614</v>
      </c>
      <c r="C25" s="11" t="s">
        <v>167</v>
      </c>
      <c r="D25" s="11" t="s">
        <v>168</v>
      </c>
      <c r="E25" s="11" t="s">
        <v>169</v>
      </c>
      <c r="F25" s="11" t="s">
        <v>170</v>
      </c>
      <c r="G25" s="11" t="s">
        <v>171</v>
      </c>
      <c r="H25" s="11" t="s">
        <v>172</v>
      </c>
      <c r="I25" s="11" t="s">
        <v>173</v>
      </c>
      <c r="J25" s="11" t="s">
        <v>174</v>
      </c>
      <c r="K25" s="11" t="s">
        <v>147</v>
      </c>
      <c r="L25" s="11" t="s">
        <v>107</v>
      </c>
      <c r="M25" s="11"/>
      <c r="N25" s="11"/>
      <c r="O25" s="11"/>
      <c r="P25" s="11"/>
      <c r="Q25" s="11"/>
      <c r="R25" s="8"/>
      <c r="S25" s="8"/>
      <c r="T25" s="8"/>
    </row>
    <row r="26" spans="1:20" s="9" customFormat="1" ht="106.6" customHeight="1" thickBot="1">
      <c r="A26" s="11" t="s">
        <v>66</v>
      </c>
      <c r="B26" s="43" t="s">
        <v>1615</v>
      </c>
      <c r="C26" s="11" t="s">
        <v>1616</v>
      </c>
      <c r="D26" s="11" t="s">
        <v>1617</v>
      </c>
      <c r="E26" s="11" t="s">
        <v>1618</v>
      </c>
      <c r="F26" s="11" t="s">
        <v>1619</v>
      </c>
      <c r="G26" s="11" t="s">
        <v>1620</v>
      </c>
      <c r="H26" s="11" t="s">
        <v>1621</v>
      </c>
      <c r="I26" s="11" t="s">
        <v>107</v>
      </c>
      <c r="J26" s="11"/>
      <c r="K26" s="11"/>
      <c r="L26" s="11"/>
      <c r="M26" s="11"/>
      <c r="N26" s="11"/>
      <c r="O26" s="11"/>
      <c r="P26" s="11"/>
      <c r="Q26" s="11"/>
      <c r="R26" s="8"/>
      <c r="S26" s="8"/>
      <c r="T26" s="8"/>
    </row>
    <row r="27" spans="1:20" s="9" customFormat="1" ht="52.45" thickBot="1">
      <c r="A27" s="11" t="s">
        <v>66</v>
      </c>
      <c r="B27" s="43" t="s">
        <v>1622</v>
      </c>
      <c r="C27" s="11" t="s">
        <v>1605</v>
      </c>
      <c r="D27" s="11" t="s">
        <v>1623</v>
      </c>
      <c r="E27" s="11" t="s">
        <v>1624</v>
      </c>
      <c r="F27" s="11" t="s">
        <v>1625</v>
      </c>
      <c r="G27" s="11" t="s">
        <v>1626</v>
      </c>
      <c r="H27" s="11" t="s">
        <v>1627</v>
      </c>
      <c r="I27" s="11" t="s">
        <v>1628</v>
      </c>
      <c r="J27" s="11" t="s">
        <v>1621</v>
      </c>
      <c r="K27" s="11" t="s">
        <v>107</v>
      </c>
      <c r="L27" s="11"/>
      <c r="M27" s="11"/>
      <c r="N27" s="11"/>
      <c r="O27" s="11"/>
      <c r="P27" s="11"/>
      <c r="Q27" s="11"/>
      <c r="R27" s="8"/>
      <c r="S27" s="8"/>
      <c r="T27" s="8"/>
    </row>
    <row r="28" spans="1:20" s="9" customFormat="1" ht="89.3" customHeight="1" thickBot="1">
      <c r="A28" s="11" t="s">
        <v>66</v>
      </c>
      <c r="B28" s="64" t="s">
        <v>2615</v>
      </c>
      <c r="C28" s="9" t="s">
        <v>2616</v>
      </c>
      <c r="D28" s="9" t="s">
        <v>2617</v>
      </c>
      <c r="E28" s="9" t="s">
        <v>2618</v>
      </c>
      <c r="F28" s="9" t="s">
        <v>2619</v>
      </c>
      <c r="G28" s="9" t="s">
        <v>2620</v>
      </c>
      <c r="H28" s="9" t="s">
        <v>2621</v>
      </c>
      <c r="I28" s="9" t="s">
        <v>107</v>
      </c>
      <c r="J28" s="63"/>
      <c r="K28" s="63"/>
      <c r="L28" s="63"/>
      <c r="O28"/>
      <c r="P28"/>
      <c r="Q28"/>
      <c r="R28" s="8"/>
      <c r="S28" s="8"/>
      <c r="T28" s="8"/>
    </row>
    <row r="29" spans="1:20" s="9" customFormat="1" ht="87.7" customHeight="1" thickBot="1">
      <c r="A29" s="11" t="s">
        <v>66</v>
      </c>
      <c r="B29" s="64" t="s">
        <v>2622</v>
      </c>
      <c r="C29" s="9" t="s">
        <v>2623</v>
      </c>
      <c r="D29" s="9" t="s">
        <v>2624</v>
      </c>
      <c r="E29" s="9" t="s">
        <v>2625</v>
      </c>
      <c r="F29" s="9" t="s">
        <v>2608</v>
      </c>
      <c r="G29" s="9" t="s">
        <v>2626</v>
      </c>
      <c r="H29" s="9" t="s">
        <v>1601</v>
      </c>
      <c r="I29" s="9" t="s">
        <v>107</v>
      </c>
      <c r="J29" s="63"/>
      <c r="K29" s="63"/>
      <c r="L29" s="63"/>
      <c r="O29"/>
      <c r="P29"/>
      <c r="Q29"/>
      <c r="R29" s="8"/>
      <c r="S29" s="8"/>
      <c r="T29" s="8"/>
    </row>
    <row r="30" spans="1:20" s="9" customFormat="1" ht="104.25" customHeight="1" thickBot="1">
      <c r="A30" s="11" t="s">
        <v>66</v>
      </c>
      <c r="B30" s="44" t="s">
        <v>1629</v>
      </c>
      <c r="C30" s="11" t="s">
        <v>175</v>
      </c>
      <c r="D30" s="11" t="s">
        <v>176</v>
      </c>
      <c r="E30" s="11" t="s">
        <v>177</v>
      </c>
      <c r="F30" s="11" t="s">
        <v>178</v>
      </c>
      <c r="G30" s="11" t="s">
        <v>179</v>
      </c>
      <c r="H30" s="11" t="s">
        <v>180</v>
      </c>
      <c r="I30" s="11" t="s">
        <v>174</v>
      </c>
      <c r="J30" s="11" t="s">
        <v>147</v>
      </c>
      <c r="K30" s="11" t="s">
        <v>107</v>
      </c>
      <c r="L30" s="11"/>
      <c r="M30" s="11"/>
      <c r="N30" s="11"/>
      <c r="O30" s="11"/>
      <c r="P30" s="11"/>
      <c r="Q30" s="11"/>
      <c r="R30" s="8"/>
      <c r="S30" s="8"/>
      <c r="T30" s="8"/>
    </row>
    <row r="31" spans="1:20" s="9" customFormat="1" ht="99.8" customHeight="1" thickBot="1">
      <c r="A31" s="11" t="s">
        <v>66</v>
      </c>
      <c r="B31" s="44" t="s">
        <v>1630</v>
      </c>
      <c r="C31" s="11" t="s">
        <v>1631</v>
      </c>
      <c r="D31" s="11" t="s">
        <v>1632</v>
      </c>
      <c r="E31" s="11" t="s">
        <v>1633</v>
      </c>
      <c r="F31" s="11" t="s">
        <v>1634</v>
      </c>
      <c r="G31" s="11" t="s">
        <v>107</v>
      </c>
      <c r="H31" s="11"/>
      <c r="I31" s="11"/>
      <c r="J31" s="11"/>
      <c r="K31" s="11"/>
      <c r="L31" s="11"/>
      <c r="M31" s="11"/>
      <c r="N31" s="11"/>
      <c r="O31" s="11"/>
      <c r="P31" s="11"/>
      <c r="Q31" s="11"/>
      <c r="R31" s="8"/>
      <c r="S31" s="8"/>
      <c r="T31" s="8"/>
    </row>
    <row r="32" spans="1:20" s="9" customFormat="1" ht="116.25" customHeight="1" thickBot="1">
      <c r="A32" s="11" t="s">
        <v>66</v>
      </c>
      <c r="B32" s="43" t="s">
        <v>1635</v>
      </c>
      <c r="C32" s="11" t="s">
        <v>181</v>
      </c>
      <c r="D32" s="11" t="s">
        <v>182</v>
      </c>
      <c r="E32" s="11" t="s">
        <v>183</v>
      </c>
      <c r="F32" s="11" t="s">
        <v>184</v>
      </c>
      <c r="G32" s="11" t="s">
        <v>185</v>
      </c>
      <c r="H32" s="11" t="s">
        <v>186</v>
      </c>
      <c r="I32" s="11" t="s">
        <v>187</v>
      </c>
      <c r="J32" s="11" t="s">
        <v>188</v>
      </c>
      <c r="K32" s="11" t="s">
        <v>147</v>
      </c>
      <c r="L32" s="11" t="s">
        <v>107</v>
      </c>
      <c r="M32" s="11"/>
      <c r="N32" s="11"/>
      <c r="O32" s="11"/>
      <c r="P32" s="11"/>
      <c r="Q32" s="11"/>
      <c r="R32" s="8"/>
      <c r="S32" s="8"/>
      <c r="T32" s="8"/>
    </row>
    <row r="33" spans="1:20" s="9" customFormat="1" ht="76.5" customHeight="1" thickBot="1">
      <c r="A33" s="11" t="s">
        <v>66</v>
      </c>
      <c r="B33" s="43" t="s">
        <v>1636</v>
      </c>
      <c r="C33" s="11" t="s">
        <v>1637</v>
      </c>
      <c r="D33" s="11" t="s">
        <v>1638</v>
      </c>
      <c r="E33" s="11" t="s">
        <v>1639</v>
      </c>
      <c r="F33" s="11" t="s">
        <v>1640</v>
      </c>
      <c r="G33" s="11" t="s">
        <v>1641</v>
      </c>
      <c r="H33" s="11" t="s">
        <v>1642</v>
      </c>
      <c r="I33" s="11" t="s">
        <v>1643</v>
      </c>
      <c r="J33" s="11" t="s">
        <v>1644</v>
      </c>
      <c r="K33" s="11" t="s">
        <v>1645</v>
      </c>
      <c r="L33" s="11" t="s">
        <v>1601</v>
      </c>
      <c r="M33" s="11" t="s">
        <v>107</v>
      </c>
      <c r="N33" s="11"/>
      <c r="O33" s="11"/>
      <c r="P33" s="11"/>
      <c r="Q33" s="11"/>
      <c r="R33" s="8"/>
      <c r="S33" s="8"/>
      <c r="T33" s="8"/>
    </row>
    <row r="34" spans="1:20" s="9" customFormat="1" ht="91.45" customHeight="1" thickBot="1">
      <c r="A34" s="11" t="s">
        <v>32</v>
      </c>
      <c r="B34" s="53" t="s">
        <v>1646</v>
      </c>
      <c r="C34" s="11" t="s">
        <v>1647</v>
      </c>
      <c r="D34" s="11" t="s">
        <v>1648</v>
      </c>
      <c r="E34" s="11" t="s">
        <v>1649</v>
      </c>
      <c r="F34" s="11" t="s">
        <v>107</v>
      </c>
      <c r="G34" s="11"/>
      <c r="H34" s="11"/>
      <c r="I34" s="11"/>
      <c r="J34" s="11"/>
      <c r="K34" s="11"/>
      <c r="L34" s="11"/>
      <c r="M34" s="11"/>
      <c r="N34" s="11"/>
      <c r="O34" s="11"/>
      <c r="P34" s="11"/>
      <c r="Q34" s="11"/>
      <c r="R34" s="8"/>
      <c r="S34" s="8"/>
      <c r="T34" s="8"/>
    </row>
    <row r="35" spans="1:20" s="9" customFormat="1" ht="70.599999999999994" customHeight="1" thickBot="1">
      <c r="A35" s="11" t="s">
        <v>32</v>
      </c>
      <c r="B35" s="53" t="s">
        <v>67</v>
      </c>
      <c r="C35" s="11" t="s">
        <v>1650</v>
      </c>
      <c r="D35" s="11" t="s">
        <v>1651</v>
      </c>
      <c r="E35" s="11" t="s">
        <v>1652</v>
      </c>
      <c r="F35" s="11" t="s">
        <v>1653</v>
      </c>
      <c r="G35" s="11" t="s">
        <v>107</v>
      </c>
      <c r="H35" s="11"/>
      <c r="I35" s="11"/>
      <c r="J35" s="11"/>
      <c r="K35" s="11"/>
      <c r="L35" s="11"/>
      <c r="M35" s="11"/>
      <c r="N35" s="11"/>
      <c r="O35" s="11"/>
      <c r="P35" s="11"/>
      <c r="Q35" s="11"/>
      <c r="R35" s="8"/>
      <c r="S35" s="8"/>
      <c r="T35" s="8"/>
    </row>
    <row r="36" spans="1:20" s="9" customFormat="1" ht="93.05" customHeight="1" thickBot="1">
      <c r="A36" s="11" t="s">
        <v>32</v>
      </c>
      <c r="B36" s="53" t="s">
        <v>68</v>
      </c>
      <c r="C36" s="11" t="s">
        <v>1654</v>
      </c>
      <c r="D36" s="57" t="s">
        <v>1655</v>
      </c>
      <c r="E36" s="11" t="s">
        <v>1656</v>
      </c>
      <c r="F36" s="11" t="s">
        <v>107</v>
      </c>
      <c r="G36" s="11"/>
      <c r="H36" s="11"/>
      <c r="I36" s="11"/>
      <c r="J36" s="11"/>
      <c r="K36" s="11"/>
      <c r="L36" s="11"/>
      <c r="M36" s="11"/>
      <c r="N36" s="11"/>
      <c r="O36" s="11"/>
      <c r="P36" s="11"/>
      <c r="Q36" s="11"/>
      <c r="R36" s="8"/>
      <c r="S36" s="8"/>
      <c r="T36" s="8"/>
    </row>
    <row r="37" spans="1:20" s="9" customFormat="1" ht="21.35" thickBot="1">
      <c r="A37" s="11" t="s">
        <v>32</v>
      </c>
      <c r="B37" s="43" t="s">
        <v>1657</v>
      </c>
      <c r="C37" s="11" t="s">
        <v>1658</v>
      </c>
      <c r="D37" s="11" t="s">
        <v>1659</v>
      </c>
      <c r="E37" s="11" t="s">
        <v>107</v>
      </c>
      <c r="F37" s="11"/>
      <c r="G37" s="11"/>
      <c r="H37" s="11"/>
      <c r="I37" s="11"/>
      <c r="J37" s="11"/>
      <c r="K37" s="11"/>
      <c r="L37" s="11"/>
      <c r="M37" s="11"/>
      <c r="N37" s="11"/>
      <c r="O37" s="11"/>
      <c r="P37" s="11"/>
      <c r="Q37" s="11"/>
      <c r="R37" s="8"/>
      <c r="S37" s="8"/>
      <c r="T37" s="8"/>
    </row>
    <row r="38" spans="1:20" s="9" customFormat="1" ht="114.8" customHeight="1" thickBot="1">
      <c r="A38" s="11" t="s">
        <v>32</v>
      </c>
      <c r="B38" s="43" t="s">
        <v>69</v>
      </c>
      <c r="C38" s="11" t="s">
        <v>1660</v>
      </c>
      <c r="D38" s="11" t="s">
        <v>1661</v>
      </c>
      <c r="E38" s="11" t="s">
        <v>1662</v>
      </c>
      <c r="F38" s="11" t="s">
        <v>107</v>
      </c>
      <c r="G38" s="11"/>
      <c r="H38" s="11"/>
      <c r="I38" s="11"/>
      <c r="J38" s="11"/>
      <c r="K38" s="11"/>
      <c r="L38" s="11"/>
      <c r="M38" s="11"/>
      <c r="N38" s="11"/>
      <c r="O38" s="11"/>
      <c r="P38" s="11"/>
      <c r="Q38" s="11"/>
      <c r="R38" s="6"/>
      <c r="S38" s="8"/>
      <c r="T38" s="8"/>
    </row>
    <row r="39" spans="1:20" s="9" customFormat="1" ht="94.5" customHeight="1" thickBot="1">
      <c r="A39" s="11" t="s">
        <v>32</v>
      </c>
      <c r="B39" s="53" t="s">
        <v>1663</v>
      </c>
      <c r="C39" s="11" t="s">
        <v>1664</v>
      </c>
      <c r="D39" s="11" t="s">
        <v>1665</v>
      </c>
      <c r="E39" s="11" t="s">
        <v>1666</v>
      </c>
      <c r="F39" s="11" t="s">
        <v>1667</v>
      </c>
      <c r="G39" s="11" t="s">
        <v>1668</v>
      </c>
      <c r="H39" s="11" t="s">
        <v>1669</v>
      </c>
      <c r="I39" s="11" t="s">
        <v>1670</v>
      </c>
      <c r="J39" s="11" t="s">
        <v>1671</v>
      </c>
      <c r="K39" s="11" t="s">
        <v>107</v>
      </c>
      <c r="L39" s="11"/>
      <c r="M39" s="11"/>
      <c r="N39" s="11"/>
      <c r="O39" s="11"/>
      <c r="P39" s="11"/>
      <c r="Q39" s="11"/>
      <c r="R39" s="6"/>
      <c r="S39" s="8"/>
      <c r="T39" s="8"/>
    </row>
    <row r="40" spans="1:20" ht="76.5" customHeight="1" thickBot="1">
      <c r="A40" s="11" t="s">
        <v>32</v>
      </c>
      <c r="B40" s="65" t="s">
        <v>1672</v>
      </c>
      <c r="C40" s="11" t="s">
        <v>189</v>
      </c>
      <c r="D40" s="11" t="s">
        <v>190</v>
      </c>
      <c r="E40" s="11" t="s">
        <v>191</v>
      </c>
      <c r="F40" s="11" t="s">
        <v>192</v>
      </c>
      <c r="G40" s="11" t="s">
        <v>193</v>
      </c>
      <c r="H40" s="11" t="s">
        <v>194</v>
      </c>
      <c r="I40" s="11" t="s">
        <v>195</v>
      </c>
      <c r="J40" s="11" t="s">
        <v>196</v>
      </c>
      <c r="K40" s="11" t="s">
        <v>197</v>
      </c>
      <c r="L40" s="11" t="s">
        <v>198</v>
      </c>
      <c r="M40" s="11" t="s">
        <v>199</v>
      </c>
      <c r="N40" s="11" t="s">
        <v>107</v>
      </c>
      <c r="O40" s="11"/>
      <c r="P40" s="11"/>
      <c r="Q40" s="11"/>
      <c r="R40" s="8"/>
    </row>
    <row r="41" spans="1:20" ht="76.5" customHeight="1" thickBot="1">
      <c r="A41" s="11" t="s">
        <v>32</v>
      </c>
      <c r="B41" s="43" t="s">
        <v>1673</v>
      </c>
      <c r="C41" s="11" t="s">
        <v>200</v>
      </c>
      <c r="D41" s="11" t="s">
        <v>201</v>
      </c>
      <c r="E41" s="11" t="s">
        <v>202</v>
      </c>
      <c r="F41" s="11" t="s">
        <v>203</v>
      </c>
      <c r="G41" s="11" t="s">
        <v>107</v>
      </c>
      <c r="H41" s="11"/>
      <c r="I41" s="11"/>
      <c r="J41" s="11"/>
      <c r="K41" s="11"/>
      <c r="L41" s="11"/>
      <c r="M41" s="11"/>
      <c r="N41" s="11"/>
      <c r="O41" s="11"/>
      <c r="P41" s="11"/>
      <c r="Q41" s="11"/>
      <c r="R41" s="8"/>
    </row>
    <row r="42" spans="1:20" ht="15" thickBot="1">
      <c r="A42" s="11" t="s">
        <v>32</v>
      </c>
      <c r="B42" s="53" t="s">
        <v>1674</v>
      </c>
      <c r="C42" s="11" t="s">
        <v>204</v>
      </c>
      <c r="D42" s="11" t="s">
        <v>205</v>
      </c>
      <c r="E42" s="11" t="s">
        <v>206</v>
      </c>
      <c r="F42" s="11" t="s">
        <v>207</v>
      </c>
      <c r="G42" s="11" t="s">
        <v>208</v>
      </c>
      <c r="H42" s="11" t="s">
        <v>107</v>
      </c>
      <c r="I42" s="11"/>
      <c r="J42" s="11"/>
      <c r="K42" s="11"/>
      <c r="L42" s="11"/>
      <c r="M42" s="11"/>
      <c r="N42" s="11"/>
      <c r="O42" s="11"/>
      <c r="P42" s="11"/>
      <c r="Q42" s="11"/>
      <c r="R42" s="8"/>
    </row>
    <row r="43" spans="1:20" ht="15" thickBot="1">
      <c r="A43" s="11" t="s">
        <v>32</v>
      </c>
      <c r="B43" s="53" t="s">
        <v>1675</v>
      </c>
      <c r="C43" s="11" t="s">
        <v>1676</v>
      </c>
      <c r="D43" s="11" t="s">
        <v>1677</v>
      </c>
      <c r="E43" s="11" t="s">
        <v>1678</v>
      </c>
      <c r="F43" s="11" t="s">
        <v>1679</v>
      </c>
      <c r="G43" s="11" t="s">
        <v>1680</v>
      </c>
      <c r="H43" s="11" t="s">
        <v>1681</v>
      </c>
      <c r="I43" s="11" t="s">
        <v>1682</v>
      </c>
      <c r="J43" s="11" t="s">
        <v>107</v>
      </c>
      <c r="K43" s="11"/>
      <c r="L43" s="11"/>
      <c r="M43" s="11"/>
      <c r="N43" s="11"/>
      <c r="O43" s="11"/>
      <c r="P43" s="11"/>
      <c r="Q43" s="11"/>
      <c r="R43" s="8"/>
    </row>
    <row r="44" spans="1:20" ht="21.35" thickBot="1">
      <c r="A44" s="11" t="s">
        <v>32</v>
      </c>
      <c r="B44" s="7" t="s">
        <v>70</v>
      </c>
      <c r="C44" s="11" t="s">
        <v>1683</v>
      </c>
      <c r="D44" s="11" t="s">
        <v>1684</v>
      </c>
      <c r="E44" s="11" t="s">
        <v>1685</v>
      </c>
      <c r="F44" s="11" t="s">
        <v>1686</v>
      </c>
      <c r="G44" s="11" t="s">
        <v>1193</v>
      </c>
      <c r="H44" s="11"/>
      <c r="I44" s="11"/>
      <c r="J44" s="11"/>
      <c r="K44" s="11"/>
      <c r="L44" s="11"/>
      <c r="M44" s="11"/>
      <c r="N44" s="11"/>
      <c r="O44" s="11"/>
      <c r="P44" s="11"/>
      <c r="Q44" s="11"/>
      <c r="R44" s="8"/>
    </row>
    <row r="45" spans="1:20" ht="21.35" thickBot="1">
      <c r="A45" s="11" t="s">
        <v>32</v>
      </c>
      <c r="B45" s="7" t="s">
        <v>1687</v>
      </c>
      <c r="C45" s="11" t="s">
        <v>209</v>
      </c>
      <c r="D45" s="11" t="s">
        <v>210</v>
      </c>
      <c r="E45" s="11" t="s">
        <v>211</v>
      </c>
      <c r="F45" s="11" t="s">
        <v>212</v>
      </c>
      <c r="G45" s="11" t="s">
        <v>213</v>
      </c>
      <c r="H45" s="11" t="s">
        <v>214</v>
      </c>
      <c r="I45" s="11" t="s">
        <v>107</v>
      </c>
      <c r="J45" s="11"/>
      <c r="K45" s="11"/>
      <c r="L45" s="11"/>
      <c r="M45" s="11"/>
      <c r="N45" s="11"/>
      <c r="O45" s="11"/>
      <c r="P45" s="11"/>
      <c r="Q45" s="11"/>
      <c r="R45" s="45"/>
    </row>
    <row r="46" spans="1:20" ht="15" thickBot="1">
      <c r="A46" s="11" t="s">
        <v>32</v>
      </c>
      <c r="B46" s="53" t="s">
        <v>1688</v>
      </c>
      <c r="C46" s="11" t="s">
        <v>215</v>
      </c>
      <c r="D46" s="11" t="s">
        <v>216</v>
      </c>
      <c r="E46" s="11" t="s">
        <v>217</v>
      </c>
      <c r="F46" s="11" t="s">
        <v>218</v>
      </c>
      <c r="G46" s="11" t="s">
        <v>219</v>
      </c>
      <c r="H46" s="11" t="s">
        <v>107</v>
      </c>
      <c r="I46" s="11"/>
      <c r="J46" s="11"/>
      <c r="K46" s="11"/>
      <c r="L46" s="11"/>
      <c r="M46" s="11"/>
      <c r="N46" s="11"/>
      <c r="O46" s="11"/>
      <c r="P46" s="11"/>
      <c r="Q46" s="11"/>
      <c r="R46" s="45"/>
    </row>
    <row r="47" spans="1:20" ht="87" thickBot="1">
      <c r="A47" s="11" t="s">
        <v>32</v>
      </c>
      <c r="B47" s="64" t="s">
        <v>2627</v>
      </c>
      <c r="C47" s="9" t="s">
        <v>2628</v>
      </c>
      <c r="D47" s="9" t="s">
        <v>2629</v>
      </c>
      <c r="E47" s="9" t="s">
        <v>2630</v>
      </c>
      <c r="F47" s="9" t="s">
        <v>2631</v>
      </c>
      <c r="G47" s="9" t="s">
        <v>2632</v>
      </c>
      <c r="H47" s="9" t="s">
        <v>2633</v>
      </c>
      <c r="I47" s="9" t="s">
        <v>2634</v>
      </c>
      <c r="J47" s="9" t="s">
        <v>2635</v>
      </c>
      <c r="K47" s="9" t="s">
        <v>107</v>
      </c>
      <c r="L47" s="9"/>
      <c r="M47" s="9"/>
      <c r="N47" s="9"/>
      <c r="O47"/>
      <c r="P47"/>
      <c r="Q47"/>
      <c r="R47" s="8"/>
    </row>
    <row r="48" spans="1:20" ht="115.8" thickBot="1">
      <c r="A48" s="11" t="s">
        <v>32</v>
      </c>
      <c r="B48" s="64" t="s">
        <v>2636</v>
      </c>
      <c r="C48" s="9" t="s">
        <v>2637</v>
      </c>
      <c r="D48" s="9" t="s">
        <v>2638</v>
      </c>
      <c r="E48" s="9" t="s">
        <v>2639</v>
      </c>
      <c r="F48" s="9" t="s">
        <v>2640</v>
      </c>
      <c r="G48" s="9" t="s">
        <v>2641</v>
      </c>
      <c r="H48" s="9" t="s">
        <v>2642</v>
      </c>
      <c r="I48" s="9" t="s">
        <v>107</v>
      </c>
      <c r="J48" s="63"/>
      <c r="K48" s="63"/>
      <c r="L48" s="63"/>
      <c r="M48" s="9"/>
      <c r="N48" s="9"/>
      <c r="O48"/>
      <c r="P48"/>
      <c r="Q48"/>
      <c r="R48" s="8"/>
    </row>
    <row r="49" spans="1:18" ht="21.35" thickBot="1">
      <c r="A49" s="11" t="s">
        <v>32</v>
      </c>
      <c r="B49" s="44" t="s">
        <v>1689</v>
      </c>
      <c r="C49" s="11" t="s">
        <v>1690</v>
      </c>
      <c r="D49" s="11" t="s">
        <v>1691</v>
      </c>
      <c r="E49" s="11" t="s">
        <v>1692</v>
      </c>
      <c r="F49" s="11" t="s">
        <v>1693</v>
      </c>
      <c r="G49" s="11" t="s">
        <v>107</v>
      </c>
      <c r="H49" s="11"/>
      <c r="I49" s="11"/>
      <c r="J49" s="11"/>
      <c r="K49" s="11"/>
      <c r="L49" s="11"/>
      <c r="M49" s="11"/>
      <c r="N49" s="11"/>
      <c r="O49" s="11"/>
      <c r="P49" s="11"/>
      <c r="Q49" s="11"/>
      <c r="R49" s="8"/>
    </row>
    <row r="50" spans="1:18" ht="21.35" thickBot="1">
      <c r="A50" s="11" t="s">
        <v>32</v>
      </c>
      <c r="B50" s="43" t="s">
        <v>1694</v>
      </c>
      <c r="C50" s="11" t="s">
        <v>220</v>
      </c>
      <c r="D50" s="11" t="s">
        <v>221</v>
      </c>
      <c r="E50" s="11" t="s">
        <v>222</v>
      </c>
      <c r="F50" s="11" t="s">
        <v>107</v>
      </c>
      <c r="G50" s="11"/>
      <c r="H50" s="11"/>
      <c r="I50" s="11"/>
      <c r="J50" s="11"/>
      <c r="K50" s="11"/>
      <c r="L50" s="11"/>
      <c r="M50" s="11"/>
      <c r="N50" s="11"/>
      <c r="O50" s="11"/>
      <c r="P50" s="11"/>
      <c r="Q50" s="11"/>
      <c r="R50" s="8"/>
    </row>
    <row r="51" spans="1:18" ht="15" thickBot="1">
      <c r="A51" s="11" t="s">
        <v>32</v>
      </c>
      <c r="B51" s="53" t="s">
        <v>1695</v>
      </c>
      <c r="C51" s="11" t="s">
        <v>223</v>
      </c>
      <c r="D51" s="11" t="s">
        <v>224</v>
      </c>
      <c r="E51" s="11" t="s">
        <v>225</v>
      </c>
      <c r="F51" s="11" t="s">
        <v>226</v>
      </c>
      <c r="G51" s="11" t="s">
        <v>107</v>
      </c>
      <c r="H51" s="11"/>
      <c r="I51" s="11"/>
      <c r="J51" s="11"/>
      <c r="K51" s="11"/>
      <c r="L51" s="11"/>
      <c r="M51" s="11"/>
      <c r="N51" s="11"/>
      <c r="O51" s="11"/>
      <c r="P51" s="11"/>
      <c r="Q51" s="11"/>
      <c r="R51" s="8"/>
    </row>
    <row r="52" spans="1:18" ht="115.8" thickBot="1">
      <c r="A52" s="11" t="s">
        <v>32</v>
      </c>
      <c r="B52" s="64" t="s">
        <v>2643</v>
      </c>
      <c r="C52" s="9" t="s">
        <v>2644</v>
      </c>
      <c r="D52" s="9" t="s">
        <v>2634</v>
      </c>
      <c r="E52" s="9" t="s">
        <v>2645</v>
      </c>
      <c r="F52" s="9" t="s">
        <v>2646</v>
      </c>
      <c r="G52" s="9" t="s">
        <v>2647</v>
      </c>
      <c r="H52" s="9" t="s">
        <v>2648</v>
      </c>
      <c r="I52" s="9" t="s">
        <v>2649</v>
      </c>
      <c r="J52" s="9" t="s">
        <v>2635</v>
      </c>
      <c r="K52" s="9" t="s">
        <v>107</v>
      </c>
      <c r="L52" s="63"/>
      <c r="M52" s="9"/>
      <c r="N52" s="9"/>
      <c r="O52"/>
      <c r="P52"/>
      <c r="Q52"/>
      <c r="R52" s="8"/>
    </row>
    <row r="53" spans="1:18" ht="58.2" thickBot="1">
      <c r="A53" s="11" t="s">
        <v>32</v>
      </c>
      <c r="B53" s="64" t="s">
        <v>2650</v>
      </c>
      <c r="C53" s="9" t="s">
        <v>2651</v>
      </c>
      <c r="D53" s="9" t="s">
        <v>2652</v>
      </c>
      <c r="E53" s="9" t="s">
        <v>2653</v>
      </c>
      <c r="F53" s="9" t="s">
        <v>107</v>
      </c>
      <c r="G53" s="63"/>
      <c r="H53" s="63"/>
      <c r="I53" s="63"/>
      <c r="J53" s="63"/>
      <c r="K53" s="63"/>
      <c r="L53" s="63"/>
      <c r="M53" s="9"/>
      <c r="N53" s="9"/>
      <c r="O53"/>
      <c r="P53"/>
      <c r="Q53"/>
      <c r="R53" s="45"/>
    </row>
    <row r="54" spans="1:18" ht="58.2" thickBot="1">
      <c r="A54" s="11" t="s">
        <v>32</v>
      </c>
      <c r="B54" s="64" t="s">
        <v>2654</v>
      </c>
      <c r="C54" s="9" t="s">
        <v>2655</v>
      </c>
      <c r="D54" s="9" t="s">
        <v>2656</v>
      </c>
      <c r="E54" s="9" t="s">
        <v>2657</v>
      </c>
      <c r="F54" s="9" t="s">
        <v>2658</v>
      </c>
      <c r="G54" s="9" t="s">
        <v>107</v>
      </c>
      <c r="H54" s="9"/>
      <c r="I54" s="9"/>
      <c r="J54" s="63"/>
      <c r="K54" s="63"/>
      <c r="L54" s="63"/>
      <c r="M54" s="9"/>
      <c r="N54" s="9"/>
      <c r="O54"/>
      <c r="P54"/>
      <c r="Q54"/>
      <c r="R54" s="8"/>
    </row>
    <row r="55" spans="1:18" ht="58.2" thickBot="1">
      <c r="A55" s="11" t="s">
        <v>32</v>
      </c>
      <c r="B55" s="64" t="s">
        <v>2659</v>
      </c>
      <c r="C55" s="9" t="s">
        <v>2660</v>
      </c>
      <c r="D55" s="9" t="s">
        <v>2661</v>
      </c>
      <c r="E55" s="9" t="s">
        <v>2662</v>
      </c>
      <c r="F55" s="9" t="s">
        <v>107</v>
      </c>
      <c r="G55" s="63"/>
      <c r="H55" s="63"/>
      <c r="I55" s="63"/>
      <c r="J55" s="63"/>
      <c r="K55" s="63"/>
      <c r="L55" s="63"/>
      <c r="M55" s="9"/>
      <c r="N55" s="9"/>
      <c r="O55"/>
      <c r="P55"/>
      <c r="Q55"/>
      <c r="R55" s="8"/>
    </row>
    <row r="56" spans="1:18" ht="76.5" customHeight="1" thickBot="1">
      <c r="A56" s="11" t="s">
        <v>32</v>
      </c>
      <c r="B56" s="64" t="s">
        <v>2663</v>
      </c>
      <c r="C56" s="9" t="s">
        <v>2664</v>
      </c>
      <c r="D56" s="9" t="s">
        <v>2665</v>
      </c>
      <c r="E56" s="9" t="s">
        <v>2666</v>
      </c>
      <c r="F56" s="9" t="s">
        <v>107</v>
      </c>
      <c r="G56" s="63"/>
      <c r="H56" s="63"/>
      <c r="I56" s="63"/>
      <c r="J56" s="63"/>
      <c r="K56" s="63"/>
      <c r="L56" s="63"/>
      <c r="M56" s="9"/>
      <c r="N56" s="9"/>
      <c r="O56"/>
      <c r="P56"/>
      <c r="Q56"/>
      <c r="R56" s="45"/>
    </row>
    <row r="57" spans="1:18" ht="76.5" customHeight="1" thickBot="1">
      <c r="A57" s="11" t="s">
        <v>32</v>
      </c>
      <c r="B57" s="53" t="s">
        <v>1696</v>
      </c>
      <c r="C57" s="11" t="s">
        <v>1697</v>
      </c>
      <c r="D57" s="11" t="s">
        <v>1698</v>
      </c>
      <c r="E57" s="11" t="s">
        <v>1699</v>
      </c>
      <c r="F57" s="11" t="s">
        <v>1700</v>
      </c>
      <c r="G57" s="11" t="s">
        <v>1701</v>
      </c>
      <c r="H57" s="11" t="s">
        <v>1702</v>
      </c>
      <c r="I57" s="11" t="s">
        <v>1703</v>
      </c>
      <c r="J57" s="11" t="s">
        <v>1704</v>
      </c>
      <c r="K57" s="11" t="s">
        <v>1705</v>
      </c>
      <c r="L57" s="11" t="s">
        <v>1706</v>
      </c>
      <c r="M57" s="11" t="s">
        <v>1707</v>
      </c>
      <c r="N57" s="11" t="s">
        <v>1708</v>
      </c>
      <c r="O57" s="11" t="s">
        <v>1709</v>
      </c>
      <c r="P57" s="11" t="s">
        <v>235</v>
      </c>
      <c r="Q57" s="11"/>
      <c r="R57" s="45"/>
    </row>
    <row r="58" spans="1:18" ht="76.5" customHeight="1" thickBot="1">
      <c r="A58" s="11" t="s">
        <v>32</v>
      </c>
      <c r="B58" s="53" t="s">
        <v>1710</v>
      </c>
      <c r="C58" s="11" t="s">
        <v>1711</v>
      </c>
      <c r="D58" s="11" t="s">
        <v>1712</v>
      </c>
      <c r="E58" s="11" t="s">
        <v>1713</v>
      </c>
      <c r="F58" s="11" t="s">
        <v>1714</v>
      </c>
      <c r="G58" s="11" t="s">
        <v>1715</v>
      </c>
      <c r="H58" s="11" t="s">
        <v>1716</v>
      </c>
      <c r="I58" s="11" t="s">
        <v>1717</v>
      </c>
      <c r="J58" s="11" t="s">
        <v>1718</v>
      </c>
      <c r="K58" s="11" t="s">
        <v>1719</v>
      </c>
      <c r="L58" s="11" t="s">
        <v>1709</v>
      </c>
      <c r="M58" s="11" t="s">
        <v>1720</v>
      </c>
      <c r="N58" s="11"/>
      <c r="O58" s="11"/>
      <c r="P58" s="11"/>
      <c r="Q58" s="11"/>
      <c r="R58" s="8"/>
    </row>
    <row r="59" spans="1:18" ht="76.5" customHeight="1" thickBot="1">
      <c r="A59" s="11" t="s">
        <v>32</v>
      </c>
      <c r="B59" s="53" t="s">
        <v>71</v>
      </c>
      <c r="C59" s="11" t="s">
        <v>1721</v>
      </c>
      <c r="D59" s="11" t="s">
        <v>228</v>
      </c>
      <c r="E59" s="11" t="s">
        <v>229</v>
      </c>
      <c r="F59" s="11" t="s">
        <v>1722</v>
      </c>
      <c r="G59" s="11" t="s">
        <v>1723</v>
      </c>
      <c r="H59" s="11" t="s">
        <v>232</v>
      </c>
      <c r="I59" s="11" t="s">
        <v>233</v>
      </c>
      <c r="J59" s="11" t="s">
        <v>1724</v>
      </c>
      <c r="K59" s="11" t="s">
        <v>107</v>
      </c>
      <c r="L59" s="11"/>
      <c r="M59" s="11"/>
      <c r="N59" s="11"/>
      <c r="O59" s="11"/>
      <c r="P59" s="11"/>
      <c r="Q59" s="11"/>
      <c r="R59" s="8"/>
    </row>
    <row r="60" spans="1:18" ht="76.5" customHeight="1" thickBot="1">
      <c r="A60" s="11" t="s">
        <v>32</v>
      </c>
      <c r="B60" s="53" t="s">
        <v>1725</v>
      </c>
      <c r="C60" s="11" t="s">
        <v>227</v>
      </c>
      <c r="D60" s="11" t="s">
        <v>228</v>
      </c>
      <c r="E60" s="11" t="s">
        <v>229</v>
      </c>
      <c r="F60" s="11" t="s">
        <v>230</v>
      </c>
      <c r="G60" s="11" t="s">
        <v>231</v>
      </c>
      <c r="H60" s="11" t="s">
        <v>232</v>
      </c>
      <c r="I60" s="11" t="s">
        <v>233</v>
      </c>
      <c r="J60" s="11" t="s">
        <v>234</v>
      </c>
      <c r="K60" s="11" t="s">
        <v>235</v>
      </c>
      <c r="L60" s="11"/>
      <c r="M60" s="11"/>
      <c r="N60" s="11"/>
      <c r="O60" s="11"/>
      <c r="P60" s="11"/>
      <c r="Q60" s="11"/>
      <c r="R60" s="8"/>
    </row>
    <row r="61" spans="1:18" ht="76.5" customHeight="1" thickBot="1">
      <c r="A61" s="11" t="s">
        <v>32</v>
      </c>
      <c r="B61" s="7" t="s">
        <v>1726</v>
      </c>
      <c r="C61" s="11" t="s">
        <v>1727</v>
      </c>
      <c r="D61" s="11" t="s">
        <v>1728</v>
      </c>
      <c r="E61" s="11" t="s">
        <v>235</v>
      </c>
      <c r="F61" s="11"/>
      <c r="G61" s="11"/>
      <c r="H61" s="11"/>
      <c r="I61" s="11"/>
      <c r="J61" s="11"/>
      <c r="K61" s="11"/>
      <c r="L61" s="11"/>
      <c r="M61" s="11"/>
      <c r="N61" s="11"/>
      <c r="O61" s="11"/>
      <c r="P61" s="11"/>
      <c r="Q61" s="11"/>
      <c r="R61" s="8"/>
    </row>
    <row r="62" spans="1:18" ht="76.5" customHeight="1" thickBot="1">
      <c r="A62" s="11" t="s">
        <v>32</v>
      </c>
      <c r="B62" s="53" t="s">
        <v>1729</v>
      </c>
      <c r="C62" s="11" t="s">
        <v>1730</v>
      </c>
      <c r="D62" s="11" t="s">
        <v>1731</v>
      </c>
      <c r="E62" s="11" t="s">
        <v>1732</v>
      </c>
      <c r="F62" s="11" t="s">
        <v>235</v>
      </c>
      <c r="G62" s="11"/>
      <c r="H62" s="11"/>
      <c r="I62" s="11"/>
      <c r="J62" s="11"/>
      <c r="K62" s="11"/>
      <c r="L62" s="11"/>
      <c r="M62" s="11"/>
      <c r="N62" s="11"/>
      <c r="O62" s="11"/>
      <c r="P62" s="11"/>
      <c r="Q62" s="11"/>
      <c r="R62" s="8"/>
    </row>
    <row r="63" spans="1:18" ht="76.5" customHeight="1" thickBot="1">
      <c r="A63" s="11" t="s">
        <v>32</v>
      </c>
      <c r="B63" s="53" t="s">
        <v>72</v>
      </c>
      <c r="C63" s="11" t="s">
        <v>1733</v>
      </c>
      <c r="D63" s="11" t="s">
        <v>1734</v>
      </c>
      <c r="E63" s="11" t="s">
        <v>1735</v>
      </c>
      <c r="F63" s="11" t="s">
        <v>1736</v>
      </c>
      <c r="G63" s="11" t="s">
        <v>1737</v>
      </c>
      <c r="H63" s="11" t="s">
        <v>1738</v>
      </c>
      <c r="I63" s="11" t="s">
        <v>107</v>
      </c>
      <c r="J63" s="11"/>
      <c r="K63" s="11"/>
      <c r="L63" s="11"/>
      <c r="M63" s="11"/>
      <c r="N63" s="11"/>
      <c r="O63" s="11"/>
      <c r="P63" s="11"/>
      <c r="Q63" s="11"/>
      <c r="R63" s="8"/>
    </row>
    <row r="64" spans="1:18" ht="76.5" customHeight="1" thickBot="1">
      <c r="A64" s="11" t="s">
        <v>32</v>
      </c>
      <c r="B64" s="43" t="s">
        <v>1739</v>
      </c>
      <c r="C64" s="11" t="s">
        <v>236</v>
      </c>
      <c r="D64" s="11" t="s">
        <v>237</v>
      </c>
      <c r="E64" s="11" t="s">
        <v>238</v>
      </c>
      <c r="F64" s="11" t="s">
        <v>239</v>
      </c>
      <c r="G64" s="11" t="s">
        <v>240</v>
      </c>
      <c r="H64" s="11" t="s">
        <v>241</v>
      </c>
      <c r="I64" s="11" t="s">
        <v>242</v>
      </c>
      <c r="J64" s="11" t="s">
        <v>107</v>
      </c>
      <c r="K64" s="11"/>
      <c r="L64" s="11"/>
      <c r="M64" s="11"/>
      <c r="N64" s="11"/>
      <c r="O64" s="11"/>
      <c r="P64" s="11"/>
      <c r="Q64" s="11"/>
      <c r="R64" s="8"/>
    </row>
    <row r="65" spans="1:18" ht="76.5" customHeight="1" thickBot="1">
      <c r="A65" s="11" t="s">
        <v>32</v>
      </c>
      <c r="B65" s="53" t="s">
        <v>1740</v>
      </c>
      <c r="C65" s="11" t="s">
        <v>243</v>
      </c>
      <c r="D65" s="11" t="s">
        <v>244</v>
      </c>
      <c r="E65" s="11" t="s">
        <v>245</v>
      </c>
      <c r="F65" s="11" t="s">
        <v>246</v>
      </c>
      <c r="G65" s="11" t="s">
        <v>247</v>
      </c>
      <c r="H65" s="11" t="s">
        <v>242</v>
      </c>
      <c r="I65" s="11" t="s">
        <v>107</v>
      </c>
      <c r="J65" s="11"/>
      <c r="K65" s="11"/>
      <c r="L65" s="11"/>
      <c r="M65" s="11"/>
      <c r="N65" s="11"/>
      <c r="O65" s="11"/>
      <c r="P65" s="11"/>
      <c r="Q65" s="11"/>
      <c r="R65" s="8"/>
    </row>
    <row r="66" spans="1:18" ht="76.5" customHeight="1" thickBot="1">
      <c r="A66" s="11" t="s">
        <v>32</v>
      </c>
      <c r="B66" s="64" t="s">
        <v>2667</v>
      </c>
      <c r="C66" s="9" t="s">
        <v>2668</v>
      </c>
      <c r="D66" s="9" t="s">
        <v>2669</v>
      </c>
      <c r="E66" s="9" t="s">
        <v>2670</v>
      </c>
      <c r="F66" s="9" t="s">
        <v>2671</v>
      </c>
      <c r="G66" s="9" t="s">
        <v>2672</v>
      </c>
      <c r="H66" s="63" t="s">
        <v>107</v>
      </c>
      <c r="I66" s="63"/>
      <c r="J66" s="63"/>
      <c r="K66" s="63"/>
      <c r="L66" s="63"/>
      <c r="M66" s="9"/>
      <c r="N66" s="9"/>
      <c r="O66"/>
      <c r="P66"/>
      <c r="Q66"/>
      <c r="R66" s="8"/>
    </row>
    <row r="67" spans="1:18" ht="76.5" customHeight="1" thickBot="1">
      <c r="A67" s="11" t="s">
        <v>32</v>
      </c>
      <c r="B67" s="44" t="s">
        <v>1741</v>
      </c>
      <c r="C67" s="11" t="s">
        <v>248</v>
      </c>
      <c r="D67" s="11" t="s">
        <v>249</v>
      </c>
      <c r="E67" s="11" t="s">
        <v>250</v>
      </c>
      <c r="F67" s="11" t="s">
        <v>251</v>
      </c>
      <c r="G67" s="11" t="s">
        <v>252</v>
      </c>
      <c r="H67" s="11" t="s">
        <v>253</v>
      </c>
      <c r="I67" s="11" t="s">
        <v>107</v>
      </c>
      <c r="J67" s="11"/>
      <c r="K67" s="11"/>
      <c r="L67" s="11"/>
      <c r="M67" s="11"/>
      <c r="N67" s="11"/>
      <c r="O67" s="11"/>
      <c r="P67" s="11"/>
      <c r="Q67" s="11"/>
      <c r="R67" s="8"/>
    </row>
    <row r="68" spans="1:18" ht="76.5" customHeight="1" thickBot="1">
      <c r="A68" s="11" t="s">
        <v>32</v>
      </c>
      <c r="B68" s="44" t="s">
        <v>1742</v>
      </c>
      <c r="C68" s="11" t="s">
        <v>254</v>
      </c>
      <c r="D68" s="11" t="s">
        <v>255</v>
      </c>
      <c r="E68" s="11" t="s">
        <v>256</v>
      </c>
      <c r="F68" s="11" t="s">
        <v>257</v>
      </c>
      <c r="G68" s="11" t="s">
        <v>107</v>
      </c>
      <c r="H68" s="11"/>
      <c r="I68" s="11"/>
      <c r="J68" s="11"/>
      <c r="K68" s="11"/>
      <c r="L68" s="11"/>
      <c r="M68" s="11"/>
      <c r="N68" s="11"/>
      <c r="O68" s="11"/>
      <c r="P68" s="11"/>
      <c r="Q68" s="11"/>
      <c r="R68" s="8"/>
    </row>
    <row r="69" spans="1:18" ht="76.5" customHeight="1" thickBot="1">
      <c r="A69" s="11" t="s">
        <v>32</v>
      </c>
      <c r="B69" s="64" t="s">
        <v>2673</v>
      </c>
      <c r="C69" s="9" t="s">
        <v>2674</v>
      </c>
      <c r="D69" s="9" t="s">
        <v>244</v>
      </c>
      <c r="E69" s="9" t="s">
        <v>2675</v>
      </c>
      <c r="F69" s="9" t="s">
        <v>2676</v>
      </c>
      <c r="G69" s="9" t="s">
        <v>2677</v>
      </c>
      <c r="H69" s="9" t="s">
        <v>2678</v>
      </c>
      <c r="I69" s="9" t="s">
        <v>2679</v>
      </c>
      <c r="J69" s="9" t="s">
        <v>107</v>
      </c>
      <c r="K69" s="63"/>
      <c r="L69" s="63"/>
      <c r="M69" s="9"/>
      <c r="N69" s="9"/>
      <c r="O69"/>
      <c r="P69"/>
      <c r="Q69"/>
      <c r="R69" s="8"/>
    </row>
    <row r="70" spans="1:18" ht="76.5" customHeight="1" thickBot="1">
      <c r="A70" s="11" t="s">
        <v>32</v>
      </c>
      <c r="B70" s="53" t="s">
        <v>1743</v>
      </c>
      <c r="C70" s="11" t="s">
        <v>258</v>
      </c>
      <c r="D70" s="11" t="s">
        <v>259</v>
      </c>
      <c r="E70" s="11" t="s">
        <v>260</v>
      </c>
      <c r="F70" s="11" t="s">
        <v>261</v>
      </c>
      <c r="G70" s="11" t="s">
        <v>262</v>
      </c>
      <c r="H70" s="11" t="s">
        <v>107</v>
      </c>
      <c r="I70" s="11"/>
      <c r="J70" s="11"/>
      <c r="K70" s="11"/>
      <c r="L70" s="11"/>
      <c r="M70" s="11"/>
      <c r="N70" s="11"/>
      <c r="O70" s="11"/>
      <c r="P70" s="11"/>
      <c r="Q70" s="11"/>
      <c r="R70" s="8"/>
    </row>
    <row r="71" spans="1:18" ht="76.5" customHeight="1" thickBot="1">
      <c r="A71" s="11" t="s">
        <v>32</v>
      </c>
      <c r="B71" s="53" t="s">
        <v>33</v>
      </c>
      <c r="C71" s="11" t="s">
        <v>1744</v>
      </c>
      <c r="D71" s="11" t="s">
        <v>1745</v>
      </c>
      <c r="E71" s="11" t="s">
        <v>235</v>
      </c>
      <c r="F71" s="11"/>
      <c r="G71" s="11"/>
      <c r="H71" s="11"/>
      <c r="I71" s="11"/>
      <c r="J71" s="11"/>
      <c r="K71" s="11"/>
      <c r="L71" s="11"/>
      <c r="M71" s="11"/>
      <c r="N71" s="11"/>
      <c r="O71" s="11"/>
      <c r="P71" s="11"/>
      <c r="Q71" s="11"/>
      <c r="R71" s="8"/>
    </row>
    <row r="72" spans="1:18" ht="76.5" customHeight="1" thickBot="1">
      <c r="A72" s="11" t="s">
        <v>32</v>
      </c>
      <c r="B72" s="53" t="s">
        <v>1746</v>
      </c>
      <c r="C72" s="11" t="s">
        <v>263</v>
      </c>
      <c r="D72" s="11" t="s">
        <v>264</v>
      </c>
      <c r="E72" s="11" t="s">
        <v>265</v>
      </c>
      <c r="F72" s="11" t="s">
        <v>266</v>
      </c>
      <c r="G72" s="11" t="s">
        <v>267</v>
      </c>
      <c r="H72" s="11" t="s">
        <v>268</v>
      </c>
      <c r="I72" s="11" t="s">
        <v>107</v>
      </c>
      <c r="J72" s="11"/>
      <c r="K72" s="11"/>
      <c r="L72" s="11"/>
      <c r="M72" s="11"/>
      <c r="N72" s="11"/>
      <c r="O72" s="11"/>
      <c r="P72" s="11"/>
      <c r="Q72" s="11"/>
      <c r="R72" s="8"/>
    </row>
    <row r="73" spans="1:18" ht="76.5" customHeight="1" thickBot="1">
      <c r="A73" s="11" t="s">
        <v>32</v>
      </c>
      <c r="B73" s="53" t="s">
        <v>1747</v>
      </c>
      <c r="C73" s="11" t="s">
        <v>269</v>
      </c>
      <c r="D73" s="11" t="s">
        <v>270</v>
      </c>
      <c r="E73" s="11" t="s">
        <v>271</v>
      </c>
      <c r="F73" s="11" t="s">
        <v>272</v>
      </c>
      <c r="G73" s="11" t="s">
        <v>107</v>
      </c>
      <c r="H73" s="11"/>
      <c r="I73" s="11"/>
      <c r="J73" s="11"/>
      <c r="K73" s="11"/>
      <c r="L73" s="11"/>
      <c r="M73" s="11"/>
      <c r="N73" s="11"/>
      <c r="O73" s="11"/>
      <c r="P73" s="11"/>
      <c r="Q73" s="11"/>
      <c r="R73" s="8"/>
    </row>
    <row r="74" spans="1:18" ht="76.5" customHeight="1" thickBot="1">
      <c r="A74" s="11" t="s">
        <v>32</v>
      </c>
      <c r="B74" s="64" t="s">
        <v>2680</v>
      </c>
      <c r="C74" s="9" t="s">
        <v>2681</v>
      </c>
      <c r="D74" s="9" t="s">
        <v>2682</v>
      </c>
      <c r="E74" s="9" t="s">
        <v>2683</v>
      </c>
      <c r="F74" s="9" t="s">
        <v>2684</v>
      </c>
      <c r="G74" s="9" t="s">
        <v>107</v>
      </c>
      <c r="H74" s="9"/>
      <c r="I74" s="9"/>
      <c r="J74" s="63"/>
      <c r="K74" s="63"/>
      <c r="L74" s="63"/>
      <c r="M74" s="9"/>
      <c r="N74" s="9"/>
      <c r="O74"/>
      <c r="P74"/>
      <c r="Q74"/>
      <c r="R74" s="8"/>
    </row>
    <row r="75" spans="1:18" ht="76.5" customHeight="1" thickBot="1">
      <c r="A75" s="11" t="s">
        <v>32</v>
      </c>
      <c r="B75" s="53" t="s">
        <v>1748</v>
      </c>
      <c r="C75" s="11" t="s">
        <v>1749</v>
      </c>
      <c r="D75" s="11" t="s">
        <v>1750</v>
      </c>
      <c r="E75" s="11" t="s">
        <v>1751</v>
      </c>
      <c r="F75" s="11" t="s">
        <v>107</v>
      </c>
      <c r="G75" s="11"/>
      <c r="H75" s="11"/>
      <c r="I75" s="11"/>
      <c r="J75" s="11"/>
      <c r="K75" s="11"/>
      <c r="L75" s="11"/>
      <c r="M75" s="11"/>
      <c r="N75" s="11"/>
      <c r="O75" s="11"/>
      <c r="P75" s="11"/>
      <c r="Q75" s="11"/>
      <c r="R75" s="8"/>
    </row>
    <row r="76" spans="1:18" ht="76.5" customHeight="1" thickBot="1">
      <c r="A76" s="11" t="s">
        <v>32</v>
      </c>
      <c r="B76" s="53" t="s">
        <v>1752</v>
      </c>
      <c r="C76" s="11" t="s">
        <v>273</v>
      </c>
      <c r="D76" s="11" t="s">
        <v>274</v>
      </c>
      <c r="E76" s="11" t="s">
        <v>275</v>
      </c>
      <c r="F76" s="11" t="s">
        <v>276</v>
      </c>
      <c r="G76" s="11" t="s">
        <v>277</v>
      </c>
      <c r="H76" s="11" t="s">
        <v>107</v>
      </c>
      <c r="I76" s="11"/>
      <c r="J76" s="11"/>
      <c r="K76" s="11"/>
      <c r="L76" s="11"/>
      <c r="M76" s="11"/>
      <c r="N76" s="11"/>
      <c r="O76" s="11"/>
      <c r="P76" s="11"/>
      <c r="Q76" s="11"/>
      <c r="R76" s="8"/>
    </row>
    <row r="77" spans="1:18" ht="76.5" customHeight="1" thickBot="1">
      <c r="A77" s="11" t="s">
        <v>32</v>
      </c>
      <c r="B77" s="64" t="s">
        <v>2685</v>
      </c>
      <c r="C77" s="9" t="s">
        <v>2686</v>
      </c>
      <c r="D77" s="9" t="s">
        <v>2687</v>
      </c>
      <c r="E77" s="9" t="s">
        <v>2688</v>
      </c>
      <c r="F77" s="9" t="s">
        <v>2689</v>
      </c>
      <c r="G77" s="63" t="s">
        <v>107</v>
      </c>
      <c r="H77" s="63"/>
      <c r="I77" s="63"/>
      <c r="J77" s="63"/>
      <c r="K77" s="63"/>
      <c r="L77" s="63"/>
      <c r="M77" s="9"/>
      <c r="N77" s="9"/>
      <c r="O77"/>
      <c r="P77"/>
      <c r="Q77"/>
      <c r="R77" s="8"/>
    </row>
    <row r="78" spans="1:18" ht="76.5" customHeight="1" thickBot="1">
      <c r="A78" s="11" t="s">
        <v>32</v>
      </c>
      <c r="B78" s="53" t="s">
        <v>1753</v>
      </c>
      <c r="C78" s="11" t="s">
        <v>1754</v>
      </c>
      <c r="D78" s="11" t="s">
        <v>1755</v>
      </c>
      <c r="E78" s="11" t="s">
        <v>1756</v>
      </c>
      <c r="F78" s="11" t="s">
        <v>1757</v>
      </c>
      <c r="G78" s="11" t="s">
        <v>1758</v>
      </c>
      <c r="H78" s="11" t="s">
        <v>1759</v>
      </c>
      <c r="I78" s="11" t="s">
        <v>1760</v>
      </c>
      <c r="J78" s="11" t="s">
        <v>107</v>
      </c>
      <c r="K78" s="11"/>
      <c r="L78" s="11"/>
      <c r="M78" s="11"/>
      <c r="N78" s="11"/>
      <c r="O78" s="11"/>
      <c r="P78" s="11"/>
      <c r="Q78" s="11"/>
      <c r="R78" s="8"/>
    </row>
    <row r="79" spans="1:18" ht="76.5" customHeight="1" thickBot="1">
      <c r="A79" s="11" t="s">
        <v>32</v>
      </c>
      <c r="B79" s="7" t="s">
        <v>1761</v>
      </c>
      <c r="C79" s="11" t="s">
        <v>1762</v>
      </c>
      <c r="D79" s="11" t="s">
        <v>107</v>
      </c>
      <c r="E79" s="11"/>
      <c r="F79" s="11"/>
      <c r="G79" s="11"/>
      <c r="H79" s="11"/>
      <c r="I79" s="11"/>
      <c r="J79" s="11"/>
      <c r="K79" s="11"/>
      <c r="L79" s="11"/>
      <c r="M79" s="11"/>
      <c r="N79" s="11"/>
      <c r="O79" s="11"/>
      <c r="P79" s="11"/>
      <c r="Q79" s="11"/>
      <c r="R79" s="8"/>
    </row>
    <row r="80" spans="1:18" ht="76.5" customHeight="1" thickBot="1">
      <c r="A80" s="11" t="s">
        <v>34</v>
      </c>
      <c r="B80" s="53" t="s">
        <v>1763</v>
      </c>
      <c r="C80" s="11" t="s">
        <v>278</v>
      </c>
      <c r="D80" s="11" t="s">
        <v>279</v>
      </c>
      <c r="E80" s="11" t="s">
        <v>280</v>
      </c>
      <c r="F80" s="11" t="s">
        <v>281</v>
      </c>
      <c r="G80" s="11" t="s">
        <v>282</v>
      </c>
      <c r="H80" s="11" t="s">
        <v>107</v>
      </c>
      <c r="I80" s="11"/>
      <c r="J80" s="11"/>
      <c r="K80" s="11"/>
      <c r="L80" s="11"/>
      <c r="M80" s="11"/>
      <c r="N80" s="11"/>
      <c r="O80" s="11"/>
      <c r="P80" s="11"/>
      <c r="Q80" s="11"/>
      <c r="R80" s="8"/>
    </row>
    <row r="81" spans="1:18" ht="76.5" customHeight="1" thickBot="1">
      <c r="A81" s="11" t="s">
        <v>34</v>
      </c>
      <c r="B81" s="64" t="s">
        <v>2690</v>
      </c>
      <c r="C81" s="9" t="s">
        <v>2691</v>
      </c>
      <c r="D81" s="9" t="s">
        <v>2692</v>
      </c>
      <c r="E81" s="9" t="s">
        <v>2693</v>
      </c>
      <c r="F81" s="9" t="s">
        <v>107</v>
      </c>
      <c r="G81" s="63"/>
      <c r="H81" s="63"/>
      <c r="I81" s="63"/>
      <c r="J81" s="63"/>
      <c r="K81" s="63"/>
      <c r="L81" s="63"/>
      <c r="M81" s="9"/>
      <c r="N81" s="9"/>
      <c r="O81"/>
      <c r="P81"/>
      <c r="Q81"/>
      <c r="R81" s="8"/>
    </row>
    <row r="82" spans="1:18" ht="76.5" customHeight="1" thickBot="1">
      <c r="A82" s="11" t="s">
        <v>34</v>
      </c>
      <c r="B82" s="64" t="s">
        <v>2694</v>
      </c>
      <c r="C82" s="9" t="s">
        <v>2695</v>
      </c>
      <c r="D82" s="9" t="s">
        <v>2696</v>
      </c>
      <c r="E82" s="9" t="s">
        <v>2692</v>
      </c>
      <c r="F82" s="9" t="s">
        <v>2697</v>
      </c>
      <c r="G82" s="9" t="s">
        <v>2698</v>
      </c>
      <c r="H82" s="9" t="s">
        <v>107</v>
      </c>
      <c r="I82" s="9"/>
      <c r="J82" s="63"/>
      <c r="K82" s="63"/>
      <c r="L82" s="63"/>
      <c r="M82" s="9"/>
      <c r="N82" s="9"/>
      <c r="O82"/>
      <c r="P82"/>
      <c r="Q82"/>
      <c r="R82" s="8"/>
    </row>
    <row r="83" spans="1:18" ht="76.5" customHeight="1" thickBot="1">
      <c r="A83" s="11" t="s">
        <v>34</v>
      </c>
      <c r="B83" s="64" t="s">
        <v>2699</v>
      </c>
      <c r="C83" s="9" t="s">
        <v>2700</v>
      </c>
      <c r="D83" s="9" t="s">
        <v>2701</v>
      </c>
      <c r="E83" s="9" t="s">
        <v>2702</v>
      </c>
      <c r="F83" s="9" t="s">
        <v>2703</v>
      </c>
      <c r="G83" s="9" t="s">
        <v>2704</v>
      </c>
      <c r="H83" s="9" t="s">
        <v>107</v>
      </c>
      <c r="I83" s="63"/>
      <c r="J83" s="63"/>
      <c r="K83" s="63"/>
      <c r="L83" s="63"/>
      <c r="M83" s="9"/>
      <c r="N83" s="9"/>
      <c r="O83"/>
      <c r="P83"/>
      <c r="Q83"/>
      <c r="R83" s="9"/>
    </row>
    <row r="84" spans="1:18" ht="76.5" customHeight="1" thickBot="1">
      <c r="A84" s="11" t="s">
        <v>34</v>
      </c>
      <c r="B84" s="64" t="s">
        <v>2705</v>
      </c>
      <c r="C84" s="9" t="s">
        <v>2706</v>
      </c>
      <c r="D84" s="9" t="s">
        <v>2707</v>
      </c>
      <c r="E84" s="9" t="s">
        <v>2708</v>
      </c>
      <c r="F84" s="9" t="s">
        <v>2709</v>
      </c>
      <c r="G84" s="9" t="s">
        <v>107</v>
      </c>
      <c r="H84" s="9"/>
      <c r="I84" s="63"/>
      <c r="J84" s="63"/>
      <c r="K84" s="63"/>
      <c r="L84" s="63"/>
      <c r="M84" s="9"/>
      <c r="N84" s="9"/>
      <c r="O84"/>
      <c r="P84"/>
      <c r="Q84"/>
      <c r="R84" s="9"/>
    </row>
    <row r="85" spans="1:18" ht="76.5" customHeight="1" thickBot="1">
      <c r="A85" s="11" t="s">
        <v>34</v>
      </c>
      <c r="B85" s="53" t="s">
        <v>1764</v>
      </c>
      <c r="C85" s="11" t="s">
        <v>283</v>
      </c>
      <c r="D85" s="11" t="s">
        <v>284</v>
      </c>
      <c r="E85" s="11" t="s">
        <v>285</v>
      </c>
      <c r="F85" s="11" t="s">
        <v>286</v>
      </c>
      <c r="G85" s="11" t="s">
        <v>107</v>
      </c>
      <c r="H85" s="11"/>
      <c r="I85" s="11"/>
      <c r="J85" s="11"/>
      <c r="K85" s="11"/>
      <c r="L85" s="11"/>
      <c r="M85" s="11"/>
      <c r="N85" s="11"/>
      <c r="O85" s="11"/>
      <c r="P85" s="11"/>
      <c r="Q85" s="11"/>
      <c r="R85" s="9"/>
    </row>
    <row r="86" spans="1:18" ht="76.5" customHeight="1" thickBot="1">
      <c r="A86" s="11" t="s">
        <v>34</v>
      </c>
      <c r="B86" s="53" t="s">
        <v>1765</v>
      </c>
      <c r="C86" s="11" t="s">
        <v>284</v>
      </c>
      <c r="D86" s="11" t="s">
        <v>287</v>
      </c>
      <c r="E86" s="11" t="s">
        <v>288</v>
      </c>
      <c r="F86" s="11" t="s">
        <v>289</v>
      </c>
      <c r="G86" s="11" t="s">
        <v>107</v>
      </c>
      <c r="H86" s="11"/>
      <c r="I86" s="11"/>
      <c r="J86" s="11"/>
      <c r="K86" s="11"/>
      <c r="L86" s="11"/>
      <c r="M86" s="11"/>
      <c r="N86" s="11"/>
      <c r="O86" s="11"/>
      <c r="P86" s="11"/>
      <c r="Q86" s="11"/>
      <c r="R86" s="9"/>
    </row>
    <row r="87" spans="1:18" ht="76.5" customHeight="1" thickBot="1">
      <c r="A87" s="11" t="s">
        <v>34</v>
      </c>
      <c r="B87" s="64" t="s">
        <v>2710</v>
      </c>
      <c r="C87" s="9" t="s">
        <v>2711</v>
      </c>
      <c r="D87" s="9" t="s">
        <v>2712</v>
      </c>
      <c r="E87" s="9" t="s">
        <v>2713</v>
      </c>
      <c r="F87" s="9" t="s">
        <v>2714</v>
      </c>
      <c r="G87" s="9" t="s">
        <v>2715</v>
      </c>
      <c r="H87" s="9" t="s">
        <v>107</v>
      </c>
      <c r="I87" s="9"/>
      <c r="J87" s="63"/>
      <c r="K87" s="63"/>
      <c r="L87" s="63"/>
      <c r="M87" s="9"/>
      <c r="N87" s="9"/>
      <c r="O87"/>
      <c r="P87"/>
      <c r="Q87"/>
      <c r="R87" s="9"/>
    </row>
    <row r="88" spans="1:18" ht="76.5" customHeight="1" thickBot="1">
      <c r="A88" s="11" t="s">
        <v>34</v>
      </c>
      <c r="B88" s="43" t="s">
        <v>1766</v>
      </c>
      <c r="C88" s="11" t="s">
        <v>283</v>
      </c>
      <c r="D88" s="11" t="s">
        <v>284</v>
      </c>
      <c r="E88" s="11" t="s">
        <v>290</v>
      </c>
      <c r="F88" s="11" t="s">
        <v>291</v>
      </c>
      <c r="G88" s="11" t="s">
        <v>107</v>
      </c>
      <c r="H88" s="11"/>
      <c r="I88" s="11"/>
      <c r="J88" s="11"/>
      <c r="K88" s="11"/>
      <c r="L88" s="11"/>
      <c r="M88" s="11"/>
      <c r="N88" s="11"/>
      <c r="O88" s="11"/>
      <c r="P88" s="11"/>
      <c r="Q88" s="11"/>
      <c r="R88" s="9"/>
    </row>
    <row r="89" spans="1:18" ht="76.5" customHeight="1" thickBot="1">
      <c r="A89" s="11" t="s">
        <v>34</v>
      </c>
      <c r="B89" s="53" t="s">
        <v>1767</v>
      </c>
      <c r="C89" s="11" t="s">
        <v>292</v>
      </c>
      <c r="D89" s="11" t="s">
        <v>293</v>
      </c>
      <c r="E89" s="11" t="s">
        <v>294</v>
      </c>
      <c r="F89" s="11" t="s">
        <v>107</v>
      </c>
      <c r="G89" s="11"/>
      <c r="H89" s="11"/>
      <c r="I89" s="11"/>
      <c r="J89" s="11"/>
      <c r="K89" s="11"/>
      <c r="L89" s="11"/>
      <c r="M89" s="11"/>
      <c r="N89" s="11"/>
      <c r="O89" s="11"/>
      <c r="P89" s="11"/>
      <c r="Q89" s="11"/>
      <c r="R89" s="9"/>
    </row>
    <row r="90" spans="1:18" ht="76.5" customHeight="1" thickBot="1">
      <c r="A90" s="11" t="s">
        <v>34</v>
      </c>
      <c r="B90" s="64" t="s">
        <v>2716</v>
      </c>
      <c r="C90" s="9" t="s">
        <v>2717</v>
      </c>
      <c r="D90" s="9" t="s">
        <v>2718</v>
      </c>
      <c r="E90" s="9" t="s">
        <v>2719</v>
      </c>
      <c r="F90" s="9" t="s">
        <v>2720</v>
      </c>
      <c r="G90" s="9" t="s">
        <v>107</v>
      </c>
      <c r="H90" s="63"/>
      <c r="I90" s="63"/>
      <c r="J90" s="63"/>
      <c r="K90" s="63"/>
      <c r="L90" s="63"/>
      <c r="M90" s="9"/>
      <c r="N90" s="9"/>
      <c r="O90"/>
      <c r="P90"/>
      <c r="Q90"/>
      <c r="R90" s="46"/>
    </row>
    <row r="91" spans="1:18" ht="76.5" customHeight="1" thickBot="1">
      <c r="A91" s="11" t="s">
        <v>34</v>
      </c>
      <c r="B91" s="64" t="s">
        <v>2721</v>
      </c>
      <c r="C91" s="9" t="s">
        <v>2722</v>
      </c>
      <c r="D91" s="9" t="s">
        <v>2723</v>
      </c>
      <c r="E91" s="9" t="s">
        <v>2724</v>
      </c>
      <c r="F91" s="9" t="s">
        <v>2725</v>
      </c>
      <c r="G91" s="9" t="s">
        <v>2726</v>
      </c>
      <c r="H91" s="9" t="s">
        <v>107</v>
      </c>
      <c r="I91" s="63"/>
      <c r="J91" s="63"/>
      <c r="K91" s="63"/>
      <c r="L91" s="63"/>
      <c r="M91" s="9"/>
      <c r="N91" s="9"/>
      <c r="O91"/>
      <c r="P91"/>
      <c r="Q91"/>
      <c r="R91" s="9"/>
    </row>
    <row r="92" spans="1:18" ht="76.5" customHeight="1" thickBot="1">
      <c r="A92" s="11" t="s">
        <v>34</v>
      </c>
      <c r="B92" s="53" t="s">
        <v>1768</v>
      </c>
      <c r="C92" s="11" t="s">
        <v>283</v>
      </c>
      <c r="D92" s="11" t="s">
        <v>295</v>
      </c>
      <c r="E92" s="11" t="s">
        <v>296</v>
      </c>
      <c r="F92" s="11" t="s">
        <v>297</v>
      </c>
      <c r="G92" s="11" t="s">
        <v>107</v>
      </c>
      <c r="H92" s="11"/>
      <c r="I92" s="11"/>
      <c r="J92" s="11"/>
      <c r="K92" s="11"/>
      <c r="L92" s="11"/>
      <c r="M92" s="11"/>
      <c r="N92" s="11"/>
      <c r="O92" s="11"/>
      <c r="P92" s="11"/>
      <c r="Q92" s="11"/>
      <c r="R92" s="9"/>
    </row>
    <row r="93" spans="1:18" ht="76.5" customHeight="1" thickBot="1">
      <c r="A93" s="11" t="s">
        <v>34</v>
      </c>
      <c r="B93" s="53" t="s">
        <v>1769</v>
      </c>
      <c r="C93" s="11" t="s">
        <v>283</v>
      </c>
      <c r="D93" s="11" t="s">
        <v>295</v>
      </c>
      <c r="E93" s="11" t="s">
        <v>298</v>
      </c>
      <c r="F93" s="11" t="s">
        <v>299</v>
      </c>
      <c r="G93" s="11" t="s">
        <v>107</v>
      </c>
      <c r="H93" s="11"/>
      <c r="I93" s="11"/>
      <c r="J93" s="11"/>
      <c r="K93" s="11"/>
      <c r="L93" s="11"/>
      <c r="M93" s="11"/>
      <c r="N93" s="11"/>
      <c r="O93" s="11"/>
      <c r="P93" s="11"/>
      <c r="Q93" s="11"/>
      <c r="R93" s="9"/>
    </row>
    <row r="94" spans="1:18" ht="76.5" customHeight="1" thickBot="1">
      <c r="A94" s="11" t="s">
        <v>34</v>
      </c>
      <c r="B94" s="64" t="s">
        <v>2727</v>
      </c>
      <c r="C94" s="9" t="s">
        <v>2728</v>
      </c>
      <c r="D94" s="9" t="s">
        <v>2712</v>
      </c>
      <c r="E94" s="9" t="s">
        <v>2729</v>
      </c>
      <c r="F94" s="9" t="s">
        <v>2730</v>
      </c>
      <c r="G94" s="9" t="s">
        <v>2731</v>
      </c>
      <c r="H94" s="9" t="s">
        <v>2732</v>
      </c>
      <c r="I94" s="9" t="s">
        <v>107</v>
      </c>
      <c r="J94" s="63"/>
      <c r="K94" s="63"/>
      <c r="L94" s="63"/>
      <c r="M94" s="9"/>
      <c r="N94" s="9"/>
      <c r="O94"/>
      <c r="P94"/>
      <c r="Q94"/>
      <c r="R94" s="9"/>
    </row>
    <row r="95" spans="1:18" ht="76.5" customHeight="1" thickBot="1">
      <c r="A95" s="11" t="s">
        <v>34</v>
      </c>
      <c r="B95" s="53" t="s">
        <v>35</v>
      </c>
      <c r="C95" s="11" t="s">
        <v>1770</v>
      </c>
      <c r="D95" s="11" t="s">
        <v>1771</v>
      </c>
      <c r="E95" s="11" t="s">
        <v>1772</v>
      </c>
      <c r="F95" s="11" t="s">
        <v>1773</v>
      </c>
      <c r="G95" s="11" t="s">
        <v>107</v>
      </c>
      <c r="H95" s="11"/>
      <c r="I95" s="11"/>
      <c r="J95" s="11"/>
      <c r="K95" s="11"/>
      <c r="L95" s="11"/>
      <c r="M95" s="11"/>
      <c r="N95" s="11"/>
      <c r="O95" s="11"/>
      <c r="P95" s="11"/>
      <c r="Q95" s="11"/>
      <c r="R95" s="9"/>
    </row>
    <row r="96" spans="1:18" ht="156.85" customHeight="1">
      <c r="A96" s="11" t="s">
        <v>34</v>
      </c>
      <c r="B96" s="11" t="s">
        <v>1774</v>
      </c>
      <c r="C96" s="11" t="s">
        <v>283</v>
      </c>
      <c r="D96" s="11" t="s">
        <v>295</v>
      </c>
      <c r="E96" s="11" t="s">
        <v>300</v>
      </c>
      <c r="F96" s="11" t="s">
        <v>301</v>
      </c>
      <c r="G96" s="11" t="s">
        <v>107</v>
      </c>
      <c r="H96" s="11"/>
      <c r="I96" s="11"/>
      <c r="J96" s="11"/>
      <c r="K96" s="11"/>
      <c r="L96" s="11"/>
      <c r="M96" s="11"/>
      <c r="N96" s="11"/>
      <c r="O96" s="11"/>
      <c r="P96" s="11"/>
      <c r="Q96" s="11"/>
    </row>
    <row r="97" spans="1:17" ht="156.85" customHeight="1">
      <c r="A97" s="11" t="s">
        <v>34</v>
      </c>
      <c r="B97" s="11" t="s">
        <v>1775</v>
      </c>
      <c r="C97" s="11" t="s">
        <v>302</v>
      </c>
      <c r="D97" s="11" t="s">
        <v>303</v>
      </c>
      <c r="E97" s="11" t="s">
        <v>304</v>
      </c>
      <c r="F97" s="11" t="s">
        <v>107</v>
      </c>
      <c r="G97" s="11"/>
      <c r="H97" s="11"/>
      <c r="I97" s="11"/>
      <c r="J97" s="11"/>
      <c r="K97" s="11"/>
      <c r="L97" s="11"/>
      <c r="M97" s="11"/>
      <c r="N97" s="11"/>
      <c r="O97" s="11"/>
      <c r="P97" s="11"/>
      <c r="Q97" s="11"/>
    </row>
    <row r="98" spans="1:17" ht="156.85" customHeight="1">
      <c r="A98" s="11" t="s">
        <v>34</v>
      </c>
      <c r="B98" s="11" t="s">
        <v>1776</v>
      </c>
      <c r="C98" s="11" t="s">
        <v>283</v>
      </c>
      <c r="D98" s="11" t="s">
        <v>295</v>
      </c>
      <c r="E98" s="11" t="s">
        <v>305</v>
      </c>
      <c r="F98" s="11" t="s">
        <v>306</v>
      </c>
      <c r="G98" s="11" t="s">
        <v>107</v>
      </c>
      <c r="H98" s="11"/>
      <c r="I98" s="11"/>
      <c r="J98" s="11"/>
      <c r="K98" s="11"/>
      <c r="L98" s="11"/>
      <c r="M98" s="11"/>
      <c r="N98" s="11"/>
      <c r="O98" s="11"/>
      <c r="P98" s="11"/>
      <c r="Q98" s="11"/>
    </row>
    <row r="99" spans="1:17" ht="156.85" customHeight="1">
      <c r="A99" s="11" t="s">
        <v>34</v>
      </c>
      <c r="B99" s="11" t="s">
        <v>73</v>
      </c>
      <c r="C99" s="11" t="s">
        <v>1777</v>
      </c>
      <c r="D99" s="11" t="s">
        <v>1778</v>
      </c>
      <c r="E99" s="11" t="s">
        <v>1779</v>
      </c>
      <c r="F99" s="11" t="s">
        <v>1780</v>
      </c>
      <c r="G99" s="11" t="s">
        <v>1781</v>
      </c>
      <c r="H99" s="11" t="s">
        <v>1782</v>
      </c>
      <c r="I99" s="11" t="s">
        <v>107</v>
      </c>
      <c r="J99" s="11"/>
      <c r="K99" s="11"/>
      <c r="L99" s="11"/>
      <c r="M99" s="11"/>
      <c r="N99" s="11"/>
      <c r="O99" s="11"/>
      <c r="P99" s="11"/>
      <c r="Q99" s="11"/>
    </row>
    <row r="100" spans="1:17" ht="156.85" customHeight="1">
      <c r="A100" s="11" t="s">
        <v>34</v>
      </c>
      <c r="B100" s="11" t="s">
        <v>1783</v>
      </c>
      <c r="C100" s="11" t="s">
        <v>307</v>
      </c>
      <c r="D100" s="11" t="s">
        <v>308</v>
      </c>
      <c r="E100" s="11" t="s">
        <v>309</v>
      </c>
      <c r="F100" s="11" t="s">
        <v>310</v>
      </c>
      <c r="G100" s="11" t="s">
        <v>311</v>
      </c>
      <c r="H100" s="11" t="s">
        <v>107</v>
      </c>
      <c r="I100" s="11"/>
      <c r="J100" s="11"/>
      <c r="K100" s="11"/>
      <c r="L100" s="11"/>
      <c r="M100" s="11"/>
      <c r="N100" s="11"/>
      <c r="O100" s="11"/>
      <c r="P100" s="11"/>
      <c r="Q100" s="11"/>
    </row>
    <row r="101" spans="1:17" ht="156.85" customHeight="1">
      <c r="A101" s="11" t="s">
        <v>34</v>
      </c>
      <c r="B101" s="11" t="s">
        <v>1784</v>
      </c>
      <c r="C101" s="11" t="s">
        <v>312</v>
      </c>
      <c r="D101" s="11" t="s">
        <v>313</v>
      </c>
      <c r="E101" s="11" t="s">
        <v>314</v>
      </c>
      <c r="F101" s="11" t="s">
        <v>315</v>
      </c>
      <c r="G101" s="11" t="s">
        <v>316</v>
      </c>
      <c r="H101" s="11" t="s">
        <v>317</v>
      </c>
      <c r="I101" s="11" t="s">
        <v>318</v>
      </c>
      <c r="J101" s="11" t="s">
        <v>107</v>
      </c>
      <c r="K101" s="11"/>
      <c r="L101" s="11"/>
      <c r="M101" s="11"/>
      <c r="N101" s="11"/>
      <c r="O101" s="11"/>
      <c r="P101" s="11"/>
      <c r="Q101" s="11"/>
    </row>
    <row r="102" spans="1:17" ht="156.85" customHeight="1">
      <c r="A102" s="11" t="s">
        <v>34</v>
      </c>
      <c r="B102" s="11" t="s">
        <v>1785</v>
      </c>
      <c r="C102" s="11" t="s">
        <v>283</v>
      </c>
      <c r="D102" s="11" t="s">
        <v>319</v>
      </c>
      <c r="E102" s="11" t="s">
        <v>320</v>
      </c>
      <c r="F102" s="11" t="s">
        <v>321</v>
      </c>
      <c r="G102" s="11" t="s">
        <v>322</v>
      </c>
      <c r="H102" s="11" t="s">
        <v>107</v>
      </c>
      <c r="I102" s="11"/>
      <c r="J102" s="11"/>
      <c r="K102" s="11"/>
      <c r="L102" s="11"/>
      <c r="M102" s="11"/>
      <c r="N102" s="11"/>
      <c r="O102" s="11"/>
      <c r="P102" s="11"/>
      <c r="Q102" s="11"/>
    </row>
    <row r="103" spans="1:17" ht="156.85" customHeight="1">
      <c r="A103" s="11" t="s">
        <v>34</v>
      </c>
      <c r="B103" s="66" t="s">
        <v>2733</v>
      </c>
      <c r="C103" s="9" t="s">
        <v>2734</v>
      </c>
      <c r="D103" s="9" t="s">
        <v>2712</v>
      </c>
      <c r="E103" s="9" t="s">
        <v>2729</v>
      </c>
      <c r="F103" s="9" t="s">
        <v>2735</v>
      </c>
      <c r="G103" s="9" t="s">
        <v>2736</v>
      </c>
      <c r="H103" s="9" t="s">
        <v>2737</v>
      </c>
      <c r="I103" s="9" t="s">
        <v>107</v>
      </c>
      <c r="J103" s="63"/>
      <c r="K103" s="63"/>
      <c r="L103" s="63"/>
      <c r="M103" s="9"/>
      <c r="N103" s="9"/>
      <c r="O103"/>
      <c r="P103"/>
      <c r="Q103"/>
    </row>
    <row r="104" spans="1:17" ht="156.85" customHeight="1">
      <c r="A104" s="11" t="s">
        <v>34</v>
      </c>
      <c r="B104" s="11" t="s">
        <v>1786</v>
      </c>
      <c r="C104" s="11" t="s">
        <v>283</v>
      </c>
      <c r="D104" s="11" t="s">
        <v>323</v>
      </c>
      <c r="E104" s="11" t="s">
        <v>324</v>
      </c>
      <c r="F104" s="11" t="s">
        <v>325</v>
      </c>
      <c r="G104" s="11" t="s">
        <v>326</v>
      </c>
      <c r="H104" s="11" t="s">
        <v>107</v>
      </c>
      <c r="I104" s="11"/>
      <c r="J104" s="11"/>
      <c r="K104" s="11"/>
      <c r="L104" s="11"/>
      <c r="M104" s="11"/>
      <c r="N104" s="11"/>
      <c r="O104" s="11"/>
      <c r="P104" s="11"/>
      <c r="Q104" s="11"/>
    </row>
    <row r="105" spans="1:17" ht="156.85" customHeight="1">
      <c r="A105" s="11" t="s">
        <v>34</v>
      </c>
      <c r="B105" s="11" t="s">
        <v>1787</v>
      </c>
      <c r="C105" s="11" t="s">
        <v>283</v>
      </c>
      <c r="D105" s="11" t="s">
        <v>327</v>
      </c>
      <c r="E105" s="11" t="s">
        <v>328</v>
      </c>
      <c r="F105" s="11" t="s">
        <v>329</v>
      </c>
      <c r="G105" s="11" t="s">
        <v>330</v>
      </c>
      <c r="H105" s="11" t="s">
        <v>107</v>
      </c>
      <c r="I105" s="11"/>
      <c r="J105" s="11"/>
      <c r="K105" s="11"/>
      <c r="L105" s="11"/>
      <c r="M105" s="11"/>
      <c r="N105" s="11"/>
      <c r="O105" s="11"/>
      <c r="P105" s="11"/>
      <c r="Q105" s="11"/>
    </row>
    <row r="106" spans="1:17" ht="156.85" customHeight="1">
      <c r="A106" s="11" t="s">
        <v>34</v>
      </c>
      <c r="B106" s="67" t="s">
        <v>2738</v>
      </c>
      <c r="C106" s="9" t="s">
        <v>2739</v>
      </c>
      <c r="D106" s="9" t="s">
        <v>2740</v>
      </c>
      <c r="E106" s="9" t="s">
        <v>2741</v>
      </c>
      <c r="F106" s="9" t="s">
        <v>107</v>
      </c>
      <c r="G106" s="63"/>
      <c r="H106" s="63"/>
      <c r="I106" s="63"/>
      <c r="J106" s="63"/>
      <c r="K106" s="63"/>
      <c r="L106" s="63"/>
      <c r="M106" s="9"/>
      <c r="N106" s="9"/>
      <c r="O106"/>
      <c r="P106"/>
      <c r="Q106"/>
    </row>
    <row r="107" spans="1:17" ht="156.85" customHeight="1">
      <c r="A107" s="11" t="s">
        <v>34</v>
      </c>
      <c r="B107" s="67" t="s">
        <v>2742</v>
      </c>
      <c r="C107" s="9" t="s">
        <v>2711</v>
      </c>
      <c r="D107" s="9" t="s">
        <v>2712</v>
      </c>
      <c r="E107" s="9" t="s">
        <v>2743</v>
      </c>
      <c r="F107" s="9" t="s">
        <v>2744</v>
      </c>
      <c r="G107" s="9" t="s">
        <v>2745</v>
      </c>
      <c r="H107" s="9" t="s">
        <v>107</v>
      </c>
      <c r="I107" s="63"/>
      <c r="J107" s="63"/>
      <c r="K107" s="63"/>
      <c r="L107" s="63"/>
      <c r="M107" s="9"/>
      <c r="N107" s="9"/>
      <c r="O107"/>
      <c r="P107"/>
      <c r="Q107"/>
    </row>
    <row r="108" spans="1:17" ht="156.85" customHeight="1">
      <c r="A108" s="11" t="s">
        <v>34</v>
      </c>
      <c r="B108" s="67" t="s">
        <v>2746</v>
      </c>
      <c r="C108" s="9" t="s">
        <v>2747</v>
      </c>
      <c r="D108" s="9" t="s">
        <v>2748</v>
      </c>
      <c r="E108" s="9" t="s">
        <v>2749</v>
      </c>
      <c r="F108" s="9" t="s">
        <v>1427</v>
      </c>
      <c r="G108" s="9" t="s">
        <v>107</v>
      </c>
      <c r="H108" s="63"/>
      <c r="I108" s="63"/>
      <c r="J108" s="63"/>
      <c r="K108" s="63"/>
      <c r="L108" s="63"/>
      <c r="M108" s="9"/>
      <c r="N108" s="9"/>
      <c r="O108"/>
      <c r="P108"/>
      <c r="Q108"/>
    </row>
    <row r="109" spans="1:17" ht="156.85" customHeight="1">
      <c r="A109" s="11" t="s">
        <v>34</v>
      </c>
      <c r="B109" s="67" t="s">
        <v>2750</v>
      </c>
      <c r="C109" s="9" t="s">
        <v>2751</v>
      </c>
      <c r="D109" s="9" t="s">
        <v>2752</v>
      </c>
      <c r="E109" s="9" t="s">
        <v>2753</v>
      </c>
      <c r="F109" s="9" t="s">
        <v>2754</v>
      </c>
      <c r="G109" s="9" t="s">
        <v>2755</v>
      </c>
      <c r="H109" s="9" t="s">
        <v>107</v>
      </c>
      <c r="I109" s="63"/>
      <c r="J109" s="63"/>
      <c r="K109" s="63"/>
      <c r="L109" s="63"/>
      <c r="M109" s="9"/>
      <c r="N109" s="9"/>
      <c r="O109"/>
      <c r="P109"/>
      <c r="Q109"/>
    </row>
    <row r="110" spans="1:17" ht="156.85" customHeight="1">
      <c r="A110" s="11" t="s">
        <v>34</v>
      </c>
      <c r="B110" s="67" t="s">
        <v>2756</v>
      </c>
      <c r="C110" s="9" t="s">
        <v>283</v>
      </c>
      <c r="D110" s="9" t="s">
        <v>2751</v>
      </c>
      <c r="E110" s="9" t="s">
        <v>2757</v>
      </c>
      <c r="F110" s="9" t="s">
        <v>2758</v>
      </c>
      <c r="G110" s="9" t="s">
        <v>2759</v>
      </c>
      <c r="H110" s="9" t="s">
        <v>2760</v>
      </c>
      <c r="I110" s="9" t="s">
        <v>107</v>
      </c>
      <c r="J110" s="63"/>
      <c r="K110" s="63"/>
      <c r="L110" s="63"/>
      <c r="M110" s="9"/>
      <c r="N110" s="9"/>
      <c r="O110"/>
      <c r="P110"/>
      <c r="Q110"/>
    </row>
    <row r="111" spans="1:17" ht="156.85" customHeight="1">
      <c r="A111" s="11" t="s">
        <v>331</v>
      </c>
      <c r="B111" s="67" t="s">
        <v>2761</v>
      </c>
      <c r="C111" s="9" t="s">
        <v>2762</v>
      </c>
      <c r="D111" s="9" t="s">
        <v>2763</v>
      </c>
      <c r="E111" s="9" t="s">
        <v>2764</v>
      </c>
      <c r="F111" s="9" t="s">
        <v>2765</v>
      </c>
      <c r="G111" s="9" t="s">
        <v>2766</v>
      </c>
      <c r="H111" s="9" t="s">
        <v>2767</v>
      </c>
      <c r="I111" s="9" t="s">
        <v>2768</v>
      </c>
      <c r="J111" s="9" t="s">
        <v>107</v>
      </c>
      <c r="K111" s="63"/>
      <c r="L111" s="63"/>
      <c r="M111" s="9"/>
      <c r="N111" s="9"/>
      <c r="O111"/>
      <c r="P111"/>
      <c r="Q111"/>
    </row>
    <row r="112" spans="1:17" ht="156.85" customHeight="1">
      <c r="A112" s="11" t="s">
        <v>331</v>
      </c>
      <c r="B112" s="67" t="s">
        <v>2769</v>
      </c>
      <c r="C112" s="9" t="s">
        <v>2770</v>
      </c>
      <c r="D112" s="9" t="s">
        <v>2771</v>
      </c>
      <c r="E112" s="9" t="s">
        <v>2772</v>
      </c>
      <c r="F112" s="9" t="s">
        <v>2773</v>
      </c>
      <c r="G112" s="9" t="s">
        <v>2774</v>
      </c>
      <c r="H112" s="9" t="s">
        <v>2775</v>
      </c>
      <c r="I112" s="9" t="s">
        <v>2776</v>
      </c>
      <c r="J112" s="9" t="s">
        <v>107</v>
      </c>
      <c r="K112" s="63"/>
      <c r="L112" s="63"/>
      <c r="M112" s="9"/>
      <c r="N112" s="9"/>
      <c r="O112"/>
      <c r="P112"/>
      <c r="Q112"/>
    </row>
    <row r="113" spans="1:17" ht="156.85" customHeight="1">
      <c r="A113" s="11" t="s">
        <v>331</v>
      </c>
      <c r="B113" s="67" t="s">
        <v>2777</v>
      </c>
      <c r="C113" s="9" t="s">
        <v>2778</v>
      </c>
      <c r="D113" s="9" t="s">
        <v>2779</v>
      </c>
      <c r="E113" s="9" t="s">
        <v>2780</v>
      </c>
      <c r="F113" s="9" t="s">
        <v>2781</v>
      </c>
      <c r="G113" s="9" t="s">
        <v>2782</v>
      </c>
      <c r="H113" s="63" t="s">
        <v>107</v>
      </c>
      <c r="I113" s="63"/>
      <c r="J113" s="63"/>
      <c r="K113" s="63"/>
      <c r="L113" s="63"/>
      <c r="M113" s="9"/>
      <c r="N113" s="9"/>
      <c r="O113"/>
      <c r="P113"/>
      <c r="Q113"/>
    </row>
    <row r="114" spans="1:17" ht="156.85" customHeight="1">
      <c r="A114" s="11" t="s">
        <v>331</v>
      </c>
      <c r="B114" s="67" t="s">
        <v>2783</v>
      </c>
      <c r="C114" s="9" t="s">
        <v>2784</v>
      </c>
      <c r="D114" s="9" t="s">
        <v>2785</v>
      </c>
      <c r="E114" s="9" t="s">
        <v>2786</v>
      </c>
      <c r="F114" s="9" t="s">
        <v>2787</v>
      </c>
      <c r="G114" s="9" t="s">
        <v>2788</v>
      </c>
      <c r="H114" s="9" t="s">
        <v>107</v>
      </c>
      <c r="I114" s="63"/>
      <c r="J114" s="63"/>
      <c r="K114" s="63"/>
      <c r="L114" s="63"/>
      <c r="M114" s="9"/>
      <c r="N114" s="9"/>
      <c r="O114"/>
      <c r="P114"/>
      <c r="Q114"/>
    </row>
    <row r="115" spans="1:17" ht="156.85" customHeight="1">
      <c r="A115" s="11" t="s">
        <v>331</v>
      </c>
      <c r="B115" s="67" t="s">
        <v>2789</v>
      </c>
      <c r="C115" s="9" t="s">
        <v>2790</v>
      </c>
      <c r="D115" s="9" t="s">
        <v>2791</v>
      </c>
      <c r="E115" s="9" t="s">
        <v>2792</v>
      </c>
      <c r="F115" s="9" t="s">
        <v>2793</v>
      </c>
      <c r="G115" s="9" t="s">
        <v>2794</v>
      </c>
      <c r="H115" s="9"/>
      <c r="I115" s="63"/>
      <c r="J115" s="63"/>
      <c r="K115" s="63"/>
      <c r="L115" s="63"/>
      <c r="M115" s="9"/>
      <c r="N115" s="9"/>
      <c r="O115"/>
      <c r="P115"/>
      <c r="Q115"/>
    </row>
    <row r="116" spans="1:17" ht="156.85" customHeight="1">
      <c r="A116" s="11" t="s">
        <v>331</v>
      </c>
      <c r="B116" s="67" t="s">
        <v>2795</v>
      </c>
      <c r="C116" s="9" t="s">
        <v>2796</v>
      </c>
      <c r="D116" s="9" t="s">
        <v>2797</v>
      </c>
      <c r="E116" s="9" t="s">
        <v>2798</v>
      </c>
      <c r="F116" s="9" t="s">
        <v>2799</v>
      </c>
      <c r="G116" s="9" t="s">
        <v>2800</v>
      </c>
      <c r="H116" s="9" t="s">
        <v>2801</v>
      </c>
      <c r="I116" s="9" t="s">
        <v>2802</v>
      </c>
      <c r="J116" s="9" t="s">
        <v>2803</v>
      </c>
      <c r="K116" s="9" t="s">
        <v>2804</v>
      </c>
      <c r="L116" s="9" t="s">
        <v>2805</v>
      </c>
      <c r="M116" s="9" t="s">
        <v>2806</v>
      </c>
      <c r="N116" s="9" t="s">
        <v>107</v>
      </c>
      <c r="O116"/>
      <c r="P116"/>
      <c r="Q116"/>
    </row>
    <row r="117" spans="1:17" ht="156.85" customHeight="1">
      <c r="A117" s="11" t="s">
        <v>331</v>
      </c>
      <c r="B117" s="67" t="s">
        <v>2807</v>
      </c>
      <c r="C117" s="9" t="s">
        <v>2808</v>
      </c>
      <c r="D117" s="9" t="s">
        <v>2797</v>
      </c>
      <c r="E117" s="9" t="s">
        <v>2798</v>
      </c>
      <c r="F117" s="9" t="s">
        <v>2809</v>
      </c>
      <c r="G117" s="9" t="s">
        <v>2810</v>
      </c>
      <c r="H117" s="9" t="s">
        <v>2811</v>
      </c>
      <c r="I117" s="9" t="s">
        <v>2812</v>
      </c>
      <c r="J117" s="9" t="s">
        <v>2813</v>
      </c>
      <c r="K117" s="9" t="s">
        <v>2814</v>
      </c>
      <c r="L117" s="9" t="s">
        <v>2815</v>
      </c>
      <c r="M117" s="9" t="s">
        <v>107</v>
      </c>
      <c r="N117" s="9"/>
      <c r="O117"/>
      <c r="P117"/>
      <c r="Q117"/>
    </row>
    <row r="118" spans="1:17" ht="156.85" customHeight="1">
      <c r="A118" s="11" t="s">
        <v>331</v>
      </c>
      <c r="B118" s="67" t="s">
        <v>2816</v>
      </c>
      <c r="C118" s="9" t="s">
        <v>2817</v>
      </c>
      <c r="D118" s="9" t="s">
        <v>2818</v>
      </c>
      <c r="E118" s="9" t="s">
        <v>2819</v>
      </c>
      <c r="F118" s="9" t="s">
        <v>2820</v>
      </c>
      <c r="G118" s="9" t="s">
        <v>2821</v>
      </c>
      <c r="H118" s="9" t="s">
        <v>2822</v>
      </c>
      <c r="I118" s="9" t="s">
        <v>107</v>
      </c>
      <c r="J118" s="63"/>
      <c r="K118" s="63"/>
      <c r="L118" s="63"/>
      <c r="M118" s="9"/>
      <c r="N118" s="9"/>
      <c r="O118"/>
      <c r="P118"/>
      <c r="Q118"/>
    </row>
    <row r="119" spans="1:17" ht="156.85" customHeight="1">
      <c r="A119" s="11" t="s">
        <v>331</v>
      </c>
      <c r="B119" s="66" t="s">
        <v>2823</v>
      </c>
      <c r="C119" s="9" t="s">
        <v>2824</v>
      </c>
      <c r="D119" s="9" t="s">
        <v>2825</v>
      </c>
      <c r="E119" s="9" t="s">
        <v>2826</v>
      </c>
      <c r="F119" s="9" t="s">
        <v>2827</v>
      </c>
      <c r="G119" s="9" t="s">
        <v>2828</v>
      </c>
      <c r="H119" s="9" t="s">
        <v>2829</v>
      </c>
      <c r="I119" s="9" t="s">
        <v>2830</v>
      </c>
      <c r="J119" s="9" t="s">
        <v>2831</v>
      </c>
      <c r="K119" s="9"/>
      <c r="L119" s="63"/>
      <c r="M119" s="9"/>
      <c r="N119" s="9"/>
      <c r="O119"/>
      <c r="P119"/>
      <c r="Q119"/>
    </row>
    <row r="120" spans="1:17" ht="156.85" customHeight="1">
      <c r="A120" s="11" t="s">
        <v>331</v>
      </c>
      <c r="B120" s="67" t="s">
        <v>2832</v>
      </c>
      <c r="C120" s="9" t="s">
        <v>2833</v>
      </c>
      <c r="D120" s="9" t="s">
        <v>2834</v>
      </c>
      <c r="E120" s="9" t="s">
        <v>2835</v>
      </c>
      <c r="F120" s="9" t="s">
        <v>2836</v>
      </c>
      <c r="G120" s="9" t="s">
        <v>2837</v>
      </c>
      <c r="H120" s="9" t="s">
        <v>2838</v>
      </c>
      <c r="I120" s="9" t="s">
        <v>2839</v>
      </c>
      <c r="J120" s="9" t="s">
        <v>107</v>
      </c>
      <c r="K120" s="63"/>
      <c r="L120" s="63"/>
      <c r="M120" s="9"/>
      <c r="N120" s="9"/>
      <c r="O120"/>
      <c r="P120"/>
      <c r="Q120"/>
    </row>
    <row r="121" spans="1:17" ht="156.85" customHeight="1">
      <c r="A121" s="11" t="s">
        <v>331</v>
      </c>
      <c r="B121" s="11" t="s">
        <v>1788</v>
      </c>
      <c r="C121" s="11" t="s">
        <v>332</v>
      </c>
      <c r="D121" s="11" t="s">
        <v>333</v>
      </c>
      <c r="E121" s="11" t="s">
        <v>334</v>
      </c>
      <c r="F121" s="11" t="s">
        <v>335</v>
      </c>
      <c r="G121" s="11" t="s">
        <v>336</v>
      </c>
      <c r="H121" s="11" t="s">
        <v>337</v>
      </c>
      <c r="I121" s="11" t="s">
        <v>338</v>
      </c>
      <c r="J121" s="11" t="s">
        <v>339</v>
      </c>
      <c r="K121" s="11" t="s">
        <v>340</v>
      </c>
      <c r="L121" s="11" t="s">
        <v>107</v>
      </c>
      <c r="M121" s="11"/>
      <c r="N121" s="11"/>
      <c r="O121" s="11"/>
      <c r="P121" s="11"/>
      <c r="Q121" s="11"/>
    </row>
    <row r="122" spans="1:17" ht="156.85" customHeight="1">
      <c r="A122" s="11" t="s">
        <v>331</v>
      </c>
      <c r="B122" s="11" t="s">
        <v>1789</v>
      </c>
      <c r="C122" s="11" t="s">
        <v>341</v>
      </c>
      <c r="D122" s="11" t="s">
        <v>342</v>
      </c>
      <c r="E122" s="11" t="s">
        <v>343</v>
      </c>
      <c r="F122" s="11" t="s">
        <v>344</v>
      </c>
      <c r="G122" s="11" t="s">
        <v>345</v>
      </c>
      <c r="H122" s="11" t="s">
        <v>107</v>
      </c>
      <c r="I122" s="11"/>
      <c r="J122" s="11"/>
      <c r="K122" s="11"/>
      <c r="L122" s="11"/>
      <c r="M122" s="11"/>
      <c r="N122" s="11"/>
      <c r="O122" s="11"/>
      <c r="P122" s="11"/>
      <c r="Q122" s="11"/>
    </row>
    <row r="123" spans="1:17" ht="156.85" customHeight="1">
      <c r="A123" s="11" t="s">
        <v>331</v>
      </c>
      <c r="B123" s="11" t="s">
        <v>1790</v>
      </c>
      <c r="C123" s="11" t="s">
        <v>346</v>
      </c>
      <c r="D123" s="11" t="s">
        <v>347</v>
      </c>
      <c r="E123" s="11" t="s">
        <v>348</v>
      </c>
      <c r="F123" s="11" t="s">
        <v>349</v>
      </c>
      <c r="G123" s="11" t="s">
        <v>350</v>
      </c>
      <c r="H123" s="11" t="s">
        <v>351</v>
      </c>
      <c r="I123" s="11" t="s">
        <v>107</v>
      </c>
      <c r="J123" s="11"/>
      <c r="K123" s="11"/>
      <c r="L123" s="11"/>
      <c r="M123" s="11"/>
      <c r="N123" s="11"/>
      <c r="O123" s="11"/>
      <c r="P123" s="11"/>
      <c r="Q123" s="11"/>
    </row>
    <row r="124" spans="1:17" ht="156.85" customHeight="1">
      <c r="A124" s="11" t="s">
        <v>331</v>
      </c>
      <c r="B124" s="11" t="s">
        <v>1791</v>
      </c>
      <c r="C124" s="11" t="s">
        <v>352</v>
      </c>
      <c r="D124" s="11" t="s">
        <v>353</v>
      </c>
      <c r="E124" s="11" t="s">
        <v>354</v>
      </c>
      <c r="F124" s="11" t="s">
        <v>355</v>
      </c>
      <c r="G124" s="11" t="s">
        <v>356</v>
      </c>
      <c r="H124" s="11" t="s">
        <v>357</v>
      </c>
      <c r="I124" s="11" t="s">
        <v>358</v>
      </c>
      <c r="J124" s="11" t="s">
        <v>359</v>
      </c>
      <c r="K124" s="11" t="s">
        <v>340</v>
      </c>
      <c r="L124" s="11" t="s">
        <v>107</v>
      </c>
      <c r="M124" s="11"/>
      <c r="N124" s="11"/>
      <c r="O124" s="11"/>
      <c r="P124" s="11"/>
      <c r="Q124" s="11"/>
    </row>
    <row r="125" spans="1:17" ht="156.85" customHeight="1">
      <c r="A125" s="11" t="s">
        <v>331</v>
      </c>
      <c r="B125" s="11" t="s">
        <v>1792</v>
      </c>
      <c r="C125" s="11" t="s">
        <v>360</v>
      </c>
      <c r="D125" s="11" t="s">
        <v>361</v>
      </c>
      <c r="E125" s="11" t="s">
        <v>362</v>
      </c>
      <c r="F125" s="11" t="s">
        <v>363</v>
      </c>
      <c r="G125" s="11" t="s">
        <v>340</v>
      </c>
      <c r="H125" s="11" t="s">
        <v>339</v>
      </c>
      <c r="I125" s="11" t="s">
        <v>364</v>
      </c>
      <c r="J125" s="11" t="s">
        <v>365</v>
      </c>
      <c r="K125" s="11" t="s">
        <v>107</v>
      </c>
      <c r="L125" s="11"/>
      <c r="M125" s="11"/>
      <c r="N125" s="11"/>
      <c r="O125" s="11"/>
      <c r="P125" s="11"/>
      <c r="Q125" s="11"/>
    </row>
    <row r="126" spans="1:17" ht="156.85" customHeight="1">
      <c r="A126" s="11" t="s">
        <v>331</v>
      </c>
      <c r="B126" s="11" t="s">
        <v>1793</v>
      </c>
      <c r="C126" s="11" t="s">
        <v>366</v>
      </c>
      <c r="D126" s="11" t="s">
        <v>367</v>
      </c>
      <c r="E126" s="11" t="s">
        <v>368</v>
      </c>
      <c r="F126" s="11" t="s">
        <v>369</v>
      </c>
      <c r="G126" s="11" t="s">
        <v>370</v>
      </c>
      <c r="H126" s="11" t="s">
        <v>371</v>
      </c>
      <c r="I126" s="11" t="s">
        <v>107</v>
      </c>
      <c r="J126" s="11"/>
      <c r="K126" s="11"/>
      <c r="L126" s="11"/>
      <c r="M126" s="11"/>
      <c r="N126" s="11"/>
      <c r="O126" s="11"/>
      <c r="P126" s="11"/>
      <c r="Q126" s="11"/>
    </row>
    <row r="127" spans="1:17" ht="156.85" customHeight="1">
      <c r="A127" s="11" t="s">
        <v>331</v>
      </c>
      <c r="B127" s="67" t="s">
        <v>2840</v>
      </c>
      <c r="C127" s="9" t="s">
        <v>2841</v>
      </c>
      <c r="D127" s="9" t="s">
        <v>2842</v>
      </c>
      <c r="E127" s="9" t="s">
        <v>2843</v>
      </c>
      <c r="F127" s="9" t="s">
        <v>2844</v>
      </c>
      <c r="G127" s="9" t="s">
        <v>2845</v>
      </c>
      <c r="H127" s="9" t="s">
        <v>107</v>
      </c>
      <c r="I127" s="63"/>
      <c r="J127" s="63"/>
      <c r="K127" s="63"/>
      <c r="L127" s="63"/>
      <c r="M127" s="9"/>
      <c r="N127" s="9"/>
      <c r="O127"/>
      <c r="P127"/>
      <c r="Q127"/>
    </row>
    <row r="128" spans="1:17" ht="156.85" customHeight="1">
      <c r="A128" s="11" t="s">
        <v>331</v>
      </c>
      <c r="B128" s="52" t="s">
        <v>1794</v>
      </c>
      <c r="C128" s="11" t="s">
        <v>372</v>
      </c>
      <c r="D128" s="11" t="s">
        <v>373</v>
      </c>
      <c r="E128" s="11" t="s">
        <v>374</v>
      </c>
      <c r="F128" s="11" t="s">
        <v>375</v>
      </c>
      <c r="G128" s="11" t="s">
        <v>376</v>
      </c>
      <c r="H128" s="11" t="s">
        <v>377</v>
      </c>
      <c r="I128" s="11" t="s">
        <v>107</v>
      </c>
      <c r="J128" s="11"/>
      <c r="K128" s="11"/>
      <c r="L128" s="11"/>
      <c r="M128" s="11"/>
      <c r="N128" s="11"/>
      <c r="O128" s="11"/>
      <c r="P128" s="11"/>
      <c r="Q128" s="11"/>
    </row>
    <row r="129" spans="1:17" ht="156.85" customHeight="1">
      <c r="A129" s="11" t="s">
        <v>331</v>
      </c>
      <c r="B129" s="11" t="s">
        <v>1795</v>
      </c>
      <c r="C129" s="11" t="s">
        <v>378</v>
      </c>
      <c r="D129" s="11" t="s">
        <v>379</v>
      </c>
      <c r="E129" s="11" t="s">
        <v>380</v>
      </c>
      <c r="F129" s="11" t="s">
        <v>381</v>
      </c>
      <c r="G129" s="11" t="s">
        <v>382</v>
      </c>
      <c r="H129" s="11" t="s">
        <v>377</v>
      </c>
      <c r="I129" s="11" t="s">
        <v>107</v>
      </c>
      <c r="J129" s="11"/>
      <c r="K129" s="11"/>
      <c r="L129" s="11"/>
      <c r="M129" s="11"/>
      <c r="N129" s="11"/>
      <c r="O129" s="11"/>
      <c r="P129" s="11"/>
      <c r="Q129" s="11"/>
    </row>
    <row r="130" spans="1:17" ht="156.85" customHeight="1">
      <c r="A130" s="11" t="s">
        <v>331</v>
      </c>
      <c r="B130" s="66" t="s">
        <v>2846</v>
      </c>
      <c r="C130" s="9" t="s">
        <v>2847</v>
      </c>
      <c r="D130" s="9" t="s">
        <v>2848</v>
      </c>
      <c r="E130" s="9" t="s">
        <v>2849</v>
      </c>
      <c r="F130" s="9" t="s">
        <v>2850</v>
      </c>
      <c r="G130" s="9" t="s">
        <v>2851</v>
      </c>
      <c r="H130" s="9" t="s">
        <v>2852</v>
      </c>
      <c r="I130" s="9" t="s">
        <v>2853</v>
      </c>
      <c r="J130" s="9" t="s">
        <v>2854</v>
      </c>
      <c r="K130" s="9" t="s">
        <v>107</v>
      </c>
      <c r="L130" s="63"/>
      <c r="M130" s="9"/>
      <c r="N130" s="9"/>
      <c r="O130"/>
      <c r="P130"/>
      <c r="Q130"/>
    </row>
    <row r="131" spans="1:17" ht="156.85" customHeight="1">
      <c r="A131" s="11" t="s">
        <v>331</v>
      </c>
      <c r="B131" s="67" t="s">
        <v>2855</v>
      </c>
      <c r="C131" s="9" t="s">
        <v>2856</v>
      </c>
      <c r="D131" s="9" t="s">
        <v>2857</v>
      </c>
      <c r="E131" s="9" t="s">
        <v>2858</v>
      </c>
      <c r="F131" s="9" t="s">
        <v>2859</v>
      </c>
      <c r="G131" s="9" t="s">
        <v>2860</v>
      </c>
      <c r="H131" s="9" t="s">
        <v>2861</v>
      </c>
      <c r="I131" s="9" t="s">
        <v>2862</v>
      </c>
      <c r="J131" s="9" t="s">
        <v>2863</v>
      </c>
      <c r="K131" s="9" t="s">
        <v>107</v>
      </c>
      <c r="L131" s="63"/>
      <c r="M131" s="9"/>
      <c r="N131" s="9"/>
      <c r="O131"/>
      <c r="P131"/>
      <c r="Q131"/>
    </row>
    <row r="132" spans="1:17" ht="156.85" customHeight="1">
      <c r="A132" s="11" t="s">
        <v>74</v>
      </c>
      <c r="B132" s="11" t="s">
        <v>1796</v>
      </c>
      <c r="C132" s="11" t="s">
        <v>383</v>
      </c>
      <c r="D132" s="11" t="s">
        <v>384</v>
      </c>
      <c r="E132" s="11" t="s">
        <v>385</v>
      </c>
      <c r="F132" s="11" t="s">
        <v>386</v>
      </c>
      <c r="G132" s="11" t="s">
        <v>107</v>
      </c>
      <c r="H132" s="11"/>
      <c r="I132" s="11"/>
      <c r="J132" s="11"/>
      <c r="K132" s="11"/>
      <c r="L132" s="11"/>
      <c r="M132" s="11"/>
      <c r="N132" s="11"/>
      <c r="O132" s="11"/>
      <c r="P132" s="11"/>
      <c r="Q132" s="11"/>
    </row>
    <row r="133" spans="1:17" ht="156.85" customHeight="1">
      <c r="A133" s="11" t="s">
        <v>74</v>
      </c>
      <c r="B133" s="11" t="s">
        <v>1797</v>
      </c>
      <c r="C133" s="11" t="s">
        <v>387</v>
      </c>
      <c r="D133" s="11" t="s">
        <v>388</v>
      </c>
      <c r="E133" s="11" t="s">
        <v>389</v>
      </c>
      <c r="F133" s="11" t="s">
        <v>390</v>
      </c>
      <c r="G133" s="11" t="s">
        <v>391</v>
      </c>
      <c r="H133" s="11" t="s">
        <v>107</v>
      </c>
      <c r="I133" s="11"/>
      <c r="J133" s="11"/>
      <c r="K133" s="11"/>
      <c r="L133" s="11"/>
      <c r="M133" s="11"/>
      <c r="N133" s="11"/>
      <c r="O133" s="11"/>
      <c r="P133" s="11"/>
      <c r="Q133" s="11"/>
    </row>
    <row r="134" spans="1:17" ht="156.85" customHeight="1">
      <c r="A134" s="11" t="s">
        <v>74</v>
      </c>
      <c r="B134" s="67" t="s">
        <v>2864</v>
      </c>
      <c r="C134" s="9" t="s">
        <v>2865</v>
      </c>
      <c r="D134" s="9" t="s">
        <v>2866</v>
      </c>
      <c r="E134" s="9" t="s">
        <v>2867</v>
      </c>
      <c r="F134" s="9" t="s">
        <v>2868</v>
      </c>
      <c r="G134" s="9" t="s">
        <v>2869</v>
      </c>
      <c r="H134" s="9" t="s">
        <v>2870</v>
      </c>
      <c r="I134" s="9" t="s">
        <v>107</v>
      </c>
      <c r="J134" s="63"/>
      <c r="K134" s="63"/>
      <c r="L134" s="63"/>
      <c r="M134" s="9"/>
      <c r="N134" s="9"/>
      <c r="O134"/>
      <c r="P134"/>
      <c r="Q134"/>
    </row>
    <row r="135" spans="1:17" ht="156.85" customHeight="1">
      <c r="A135" s="11" t="s">
        <v>74</v>
      </c>
      <c r="B135" s="11" t="s">
        <v>1798</v>
      </c>
      <c r="C135" s="11" t="s">
        <v>392</v>
      </c>
      <c r="D135" s="11" t="s">
        <v>393</v>
      </c>
      <c r="E135" s="11" t="s">
        <v>394</v>
      </c>
      <c r="F135" s="11" t="s">
        <v>395</v>
      </c>
      <c r="G135" s="11" t="s">
        <v>396</v>
      </c>
      <c r="H135" s="11" t="s">
        <v>397</v>
      </c>
      <c r="I135" s="11" t="s">
        <v>398</v>
      </c>
      <c r="J135" s="11" t="s">
        <v>107</v>
      </c>
      <c r="K135" s="11"/>
      <c r="L135" s="11"/>
      <c r="M135" s="11"/>
      <c r="N135" s="11"/>
      <c r="O135" s="11"/>
      <c r="P135" s="11"/>
      <c r="Q135" s="11"/>
    </row>
    <row r="136" spans="1:17" ht="156.85" customHeight="1">
      <c r="A136" s="11" t="s">
        <v>74</v>
      </c>
      <c r="B136" s="11" t="s">
        <v>1799</v>
      </c>
      <c r="C136" s="11" t="s">
        <v>399</v>
      </c>
      <c r="D136" s="11" t="s">
        <v>400</v>
      </c>
      <c r="E136" s="11" t="s">
        <v>401</v>
      </c>
      <c r="F136" s="11" t="s">
        <v>402</v>
      </c>
      <c r="G136" s="11" t="s">
        <v>403</v>
      </c>
      <c r="H136" s="11" t="s">
        <v>107</v>
      </c>
      <c r="I136" s="11"/>
      <c r="J136" s="11"/>
      <c r="K136" s="11"/>
      <c r="L136" s="11"/>
      <c r="M136" s="11"/>
      <c r="N136" s="11"/>
      <c r="O136" s="11"/>
      <c r="P136" s="11"/>
      <c r="Q136" s="11"/>
    </row>
    <row r="137" spans="1:17" ht="156.85" customHeight="1">
      <c r="A137" s="11" t="s">
        <v>74</v>
      </c>
      <c r="B137" s="66" t="s">
        <v>2871</v>
      </c>
      <c r="C137" s="9" t="s">
        <v>2872</v>
      </c>
      <c r="D137" s="9" t="s">
        <v>2873</v>
      </c>
      <c r="E137" s="9" t="s">
        <v>2874</v>
      </c>
      <c r="F137" s="9" t="s">
        <v>2875</v>
      </c>
      <c r="G137" s="9" t="s">
        <v>107</v>
      </c>
      <c r="H137" s="63"/>
      <c r="I137" s="63"/>
      <c r="J137" s="63"/>
      <c r="K137" s="63"/>
      <c r="L137" s="63"/>
      <c r="M137" s="9"/>
      <c r="N137" s="9"/>
      <c r="O137"/>
      <c r="P137"/>
      <c r="Q137"/>
    </row>
    <row r="138" spans="1:17" ht="156.85" customHeight="1">
      <c r="A138" s="11" t="s">
        <v>74</v>
      </c>
      <c r="B138" s="54" t="s">
        <v>1800</v>
      </c>
      <c r="C138" s="11" t="s">
        <v>404</v>
      </c>
      <c r="D138" s="11" t="s">
        <v>405</v>
      </c>
      <c r="E138" s="11" t="s">
        <v>406</v>
      </c>
      <c r="F138" s="11" t="s">
        <v>407</v>
      </c>
      <c r="G138" s="11" t="s">
        <v>408</v>
      </c>
      <c r="H138" s="11" t="s">
        <v>409</v>
      </c>
      <c r="I138" s="11" t="s">
        <v>107</v>
      </c>
      <c r="J138" s="11"/>
      <c r="K138" s="11"/>
      <c r="L138" s="11"/>
      <c r="M138" s="11"/>
      <c r="N138" s="11"/>
      <c r="O138" s="11"/>
      <c r="P138" s="11"/>
      <c r="Q138" s="11"/>
    </row>
    <row r="139" spans="1:17" ht="156.85" customHeight="1">
      <c r="A139" s="11" t="s">
        <v>74</v>
      </c>
      <c r="B139" s="52" t="s">
        <v>1801</v>
      </c>
      <c r="C139" s="11" t="s">
        <v>410</v>
      </c>
      <c r="D139" s="11" t="s">
        <v>411</v>
      </c>
      <c r="E139" s="11" t="s">
        <v>412</v>
      </c>
      <c r="F139" s="11" t="s">
        <v>107</v>
      </c>
      <c r="G139" s="11"/>
      <c r="H139" s="11"/>
      <c r="I139" s="11"/>
      <c r="J139" s="11"/>
      <c r="K139" s="11"/>
      <c r="L139" s="11"/>
      <c r="M139" s="11"/>
      <c r="N139" s="11"/>
      <c r="O139" s="11"/>
      <c r="P139" s="11"/>
      <c r="Q139" s="11"/>
    </row>
    <row r="140" spans="1:17" ht="156.85" customHeight="1">
      <c r="A140" s="11" t="s">
        <v>74</v>
      </c>
      <c r="B140" s="67" t="s">
        <v>2876</v>
      </c>
      <c r="C140" s="9" t="s">
        <v>2877</v>
      </c>
      <c r="D140" s="9" t="s">
        <v>2878</v>
      </c>
      <c r="E140" s="9" t="s">
        <v>2879</v>
      </c>
      <c r="F140" s="9" t="s">
        <v>2880</v>
      </c>
      <c r="G140" s="9" t="s">
        <v>107</v>
      </c>
      <c r="H140" s="63"/>
      <c r="I140" s="63"/>
      <c r="J140" s="63"/>
      <c r="K140" s="63"/>
      <c r="L140" s="63"/>
      <c r="M140" s="9"/>
      <c r="N140" s="9"/>
      <c r="O140"/>
      <c r="P140"/>
      <c r="Q140"/>
    </row>
    <row r="141" spans="1:17" ht="156.85" customHeight="1">
      <c r="A141" s="11" t="s">
        <v>74</v>
      </c>
      <c r="B141" s="66" t="s">
        <v>3547</v>
      </c>
      <c r="C141" s="9" t="s">
        <v>2881</v>
      </c>
      <c r="D141" s="9" t="s">
        <v>2882</v>
      </c>
      <c r="E141" s="9" t="s">
        <v>2883</v>
      </c>
      <c r="F141" s="9" t="s">
        <v>2884</v>
      </c>
      <c r="G141" s="9" t="s">
        <v>2885</v>
      </c>
      <c r="H141" s="9" t="s">
        <v>107</v>
      </c>
      <c r="I141" s="63"/>
      <c r="J141" s="63"/>
      <c r="K141" s="63"/>
      <c r="L141" s="63"/>
      <c r="M141" s="9"/>
      <c r="N141" s="9"/>
      <c r="O141"/>
      <c r="P141"/>
      <c r="Q141"/>
    </row>
    <row r="142" spans="1:17" ht="156.85" customHeight="1">
      <c r="A142" s="11" t="s">
        <v>74</v>
      </c>
      <c r="B142" s="11" t="s">
        <v>75</v>
      </c>
      <c r="C142" s="11" t="s">
        <v>1802</v>
      </c>
      <c r="D142" s="11" t="s">
        <v>1803</v>
      </c>
      <c r="E142" s="11" t="s">
        <v>1804</v>
      </c>
      <c r="F142" s="11" t="s">
        <v>1805</v>
      </c>
      <c r="G142" s="11" t="s">
        <v>107</v>
      </c>
      <c r="H142" s="11"/>
      <c r="I142" s="11"/>
      <c r="J142" s="11"/>
      <c r="K142" s="11"/>
      <c r="L142" s="11"/>
      <c r="M142" s="11"/>
      <c r="N142" s="11"/>
      <c r="O142" s="11"/>
      <c r="P142" s="11"/>
      <c r="Q142" s="11"/>
    </row>
    <row r="143" spans="1:17" ht="156.85" customHeight="1">
      <c r="A143" s="11" t="s">
        <v>74</v>
      </c>
      <c r="B143" s="11" t="s">
        <v>1806</v>
      </c>
      <c r="C143" s="11" t="s">
        <v>413</v>
      </c>
      <c r="D143" s="11" t="s">
        <v>414</v>
      </c>
      <c r="E143" s="11" t="s">
        <v>415</v>
      </c>
      <c r="F143" s="11" t="s">
        <v>107</v>
      </c>
      <c r="G143" s="11"/>
      <c r="H143" s="11"/>
      <c r="I143" s="11"/>
      <c r="J143" s="11"/>
      <c r="K143" s="11"/>
      <c r="L143" s="11"/>
      <c r="M143" s="11"/>
      <c r="N143" s="11"/>
      <c r="O143" s="11"/>
      <c r="P143" s="11"/>
      <c r="Q143" s="11"/>
    </row>
    <row r="144" spans="1:17" ht="156.85" customHeight="1">
      <c r="A144" s="11" t="s">
        <v>74</v>
      </c>
      <c r="B144" s="67" t="s">
        <v>2886</v>
      </c>
      <c r="C144" s="9" t="s">
        <v>2887</v>
      </c>
      <c r="D144" s="9" t="s">
        <v>2888</v>
      </c>
      <c r="E144" s="9" t="s">
        <v>2889</v>
      </c>
      <c r="F144" s="9" t="s">
        <v>2890</v>
      </c>
      <c r="G144" s="9" t="s">
        <v>2891</v>
      </c>
      <c r="H144" s="9" t="s">
        <v>107</v>
      </c>
      <c r="I144" s="9"/>
      <c r="J144" s="63"/>
      <c r="K144" s="63"/>
      <c r="L144" s="63"/>
      <c r="M144" s="9"/>
      <c r="N144" s="9"/>
      <c r="O144"/>
      <c r="P144"/>
      <c r="Q144"/>
    </row>
    <row r="145" spans="1:17" ht="156.85" customHeight="1">
      <c r="A145" s="11" t="s">
        <v>74</v>
      </c>
      <c r="B145" s="67" t="s">
        <v>2892</v>
      </c>
      <c r="C145" s="9" t="s">
        <v>2893</v>
      </c>
      <c r="D145" s="9" t="s">
        <v>2894</v>
      </c>
      <c r="E145" s="9" t="s">
        <v>2895</v>
      </c>
      <c r="F145" s="9" t="s">
        <v>2896</v>
      </c>
      <c r="G145" s="9" t="s">
        <v>2897</v>
      </c>
      <c r="H145" s="9" t="s">
        <v>107</v>
      </c>
      <c r="I145" s="63"/>
      <c r="J145" s="63"/>
      <c r="K145" s="63"/>
      <c r="L145" s="63"/>
      <c r="M145" s="9"/>
      <c r="N145" s="9"/>
      <c r="O145"/>
      <c r="P145"/>
      <c r="Q145"/>
    </row>
    <row r="146" spans="1:17" ht="156.85" customHeight="1">
      <c r="A146" s="11" t="s">
        <v>74</v>
      </c>
      <c r="B146" s="11" t="s">
        <v>1807</v>
      </c>
      <c r="C146" s="11" t="s">
        <v>416</v>
      </c>
      <c r="D146" s="11" t="s">
        <v>417</v>
      </c>
      <c r="E146" s="11" t="s">
        <v>107</v>
      </c>
      <c r="F146" s="11"/>
      <c r="G146" s="11"/>
      <c r="H146" s="11"/>
      <c r="I146" s="11"/>
      <c r="J146" s="11"/>
      <c r="K146" s="11"/>
      <c r="L146" s="11"/>
      <c r="M146" s="11"/>
      <c r="N146" s="11"/>
      <c r="O146" s="11"/>
      <c r="P146" s="11"/>
      <c r="Q146" s="11"/>
    </row>
    <row r="147" spans="1:17" ht="156.85" customHeight="1">
      <c r="A147" s="11" t="s">
        <v>74</v>
      </c>
      <c r="B147" s="11" t="s">
        <v>1808</v>
      </c>
      <c r="C147" s="11" t="s">
        <v>418</v>
      </c>
      <c r="D147" s="11" t="s">
        <v>419</v>
      </c>
      <c r="E147" s="11" t="s">
        <v>420</v>
      </c>
      <c r="F147" s="11" t="s">
        <v>421</v>
      </c>
      <c r="G147" s="11" t="s">
        <v>107</v>
      </c>
      <c r="H147" s="11"/>
      <c r="I147" s="11"/>
      <c r="J147" s="11"/>
      <c r="K147" s="11"/>
      <c r="L147" s="11"/>
      <c r="M147" s="11"/>
      <c r="N147" s="11"/>
      <c r="O147" s="11"/>
      <c r="P147" s="11"/>
      <c r="Q147" s="11"/>
    </row>
    <row r="148" spans="1:17" ht="156.85" customHeight="1">
      <c r="A148" s="11" t="s">
        <v>74</v>
      </c>
      <c r="B148" s="11" t="s">
        <v>1809</v>
      </c>
      <c r="C148" s="11" t="s">
        <v>422</v>
      </c>
      <c r="D148" s="11" t="s">
        <v>423</v>
      </c>
      <c r="E148" s="11" t="s">
        <v>424</v>
      </c>
      <c r="F148" s="11" t="s">
        <v>107</v>
      </c>
      <c r="G148" s="11"/>
      <c r="H148" s="11"/>
      <c r="I148" s="11"/>
      <c r="J148" s="11"/>
      <c r="K148" s="11"/>
      <c r="L148" s="11"/>
      <c r="M148" s="11"/>
      <c r="N148" s="11"/>
      <c r="O148" s="11"/>
      <c r="P148" s="11"/>
      <c r="Q148" s="11"/>
    </row>
    <row r="149" spans="1:17" ht="156.85" customHeight="1">
      <c r="A149" s="11" t="s">
        <v>74</v>
      </c>
      <c r="B149" s="11" t="s">
        <v>1810</v>
      </c>
      <c r="C149" s="11" t="s">
        <v>425</v>
      </c>
      <c r="D149" s="11" t="s">
        <v>426</v>
      </c>
      <c r="E149" s="11" t="s">
        <v>427</v>
      </c>
      <c r="F149" s="11" t="s">
        <v>428</v>
      </c>
      <c r="G149" s="11" t="s">
        <v>429</v>
      </c>
      <c r="H149" s="11" t="s">
        <v>107</v>
      </c>
      <c r="I149" s="11"/>
      <c r="J149" s="11"/>
      <c r="K149" s="11"/>
      <c r="L149" s="11"/>
      <c r="M149" s="11"/>
      <c r="N149" s="11"/>
      <c r="O149" s="11"/>
      <c r="P149" s="11"/>
      <c r="Q149" s="11"/>
    </row>
    <row r="150" spans="1:17" ht="156.85" customHeight="1">
      <c r="A150" s="11" t="s">
        <v>74</v>
      </c>
      <c r="B150" s="11" t="s">
        <v>36</v>
      </c>
      <c r="C150" s="11" t="s">
        <v>1811</v>
      </c>
      <c r="D150" s="11" t="s">
        <v>1812</v>
      </c>
      <c r="E150" s="11" t="s">
        <v>1813</v>
      </c>
      <c r="F150" s="11" t="s">
        <v>1814</v>
      </c>
      <c r="G150" s="11" t="s">
        <v>1815</v>
      </c>
      <c r="H150" s="11"/>
      <c r="I150" s="11"/>
      <c r="J150" s="11"/>
      <c r="K150" s="11"/>
      <c r="L150" s="11"/>
      <c r="M150" s="11"/>
      <c r="N150" s="11"/>
      <c r="O150" s="11"/>
      <c r="P150" s="11"/>
      <c r="Q150" s="11"/>
    </row>
    <row r="151" spans="1:17" ht="156.85" customHeight="1">
      <c r="A151" s="11" t="s">
        <v>76</v>
      </c>
      <c r="B151" s="11" t="s">
        <v>77</v>
      </c>
      <c r="C151" s="11" t="s">
        <v>1816</v>
      </c>
      <c r="D151" s="11" t="s">
        <v>1817</v>
      </c>
      <c r="E151" s="11" t="s">
        <v>1818</v>
      </c>
      <c r="F151" s="11" t="s">
        <v>1819</v>
      </c>
      <c r="G151" s="11" t="s">
        <v>1820</v>
      </c>
      <c r="H151" s="11" t="s">
        <v>107</v>
      </c>
      <c r="I151" s="11"/>
      <c r="J151" s="11"/>
      <c r="K151" s="11"/>
      <c r="L151" s="11"/>
      <c r="M151" s="11"/>
      <c r="N151" s="11"/>
      <c r="O151" s="11"/>
      <c r="P151" s="11"/>
      <c r="Q151" s="11"/>
    </row>
    <row r="152" spans="1:17" ht="156.85" customHeight="1">
      <c r="A152" s="11" t="s">
        <v>76</v>
      </c>
      <c r="B152" s="11" t="s">
        <v>1821</v>
      </c>
      <c r="C152" s="11" t="s">
        <v>430</v>
      </c>
      <c r="D152" s="11" t="s">
        <v>431</v>
      </c>
      <c r="E152" s="11" t="s">
        <v>432</v>
      </c>
      <c r="F152" s="11" t="s">
        <v>433</v>
      </c>
      <c r="G152" s="11" t="s">
        <v>107</v>
      </c>
      <c r="H152" s="11"/>
      <c r="I152" s="11"/>
      <c r="J152" s="11"/>
      <c r="K152" s="11"/>
      <c r="L152" s="11"/>
      <c r="M152" s="11"/>
      <c r="N152" s="11"/>
      <c r="O152" s="11"/>
      <c r="P152" s="11"/>
      <c r="Q152" s="11"/>
    </row>
    <row r="153" spans="1:17" ht="156.85" customHeight="1">
      <c r="A153" s="11" t="s">
        <v>76</v>
      </c>
      <c r="B153" s="11" t="s">
        <v>1822</v>
      </c>
      <c r="C153" s="11" t="s">
        <v>434</v>
      </c>
      <c r="D153" s="11" t="s">
        <v>435</v>
      </c>
      <c r="E153" s="11" t="s">
        <v>436</v>
      </c>
      <c r="F153" s="11" t="s">
        <v>107</v>
      </c>
      <c r="G153" s="11"/>
      <c r="H153" s="11"/>
      <c r="I153" s="11"/>
      <c r="J153" s="11"/>
      <c r="K153" s="11"/>
      <c r="L153" s="11"/>
      <c r="M153" s="11"/>
      <c r="N153" s="11"/>
      <c r="O153" s="11"/>
      <c r="P153" s="11"/>
      <c r="Q153" s="11"/>
    </row>
    <row r="154" spans="1:17" ht="156.85" customHeight="1">
      <c r="A154" s="11" t="s">
        <v>76</v>
      </c>
      <c r="B154" s="52" t="s">
        <v>1823</v>
      </c>
      <c r="C154" s="11" t="s">
        <v>437</v>
      </c>
      <c r="D154" s="11" t="s">
        <v>438</v>
      </c>
      <c r="E154" s="11" t="s">
        <v>439</v>
      </c>
      <c r="F154" s="11" t="s">
        <v>440</v>
      </c>
      <c r="G154" s="11" t="s">
        <v>107</v>
      </c>
      <c r="H154" s="11"/>
      <c r="I154" s="11"/>
      <c r="J154" s="11"/>
      <c r="K154" s="11"/>
      <c r="L154" s="11"/>
      <c r="M154" s="11"/>
      <c r="N154" s="11"/>
      <c r="O154" s="11"/>
      <c r="P154" s="11"/>
      <c r="Q154" s="11"/>
    </row>
    <row r="155" spans="1:17" ht="156.85" customHeight="1">
      <c r="A155" s="11" t="s">
        <v>76</v>
      </c>
      <c r="B155" s="11" t="s">
        <v>1824</v>
      </c>
      <c r="C155" s="11" t="s">
        <v>441</v>
      </c>
      <c r="D155" s="11" t="s">
        <v>442</v>
      </c>
      <c r="E155" s="11" t="s">
        <v>443</v>
      </c>
      <c r="F155" s="11" t="s">
        <v>107</v>
      </c>
      <c r="G155" s="11"/>
      <c r="H155" s="11"/>
      <c r="I155" s="11"/>
      <c r="J155" s="11"/>
      <c r="K155" s="11"/>
      <c r="L155" s="11"/>
      <c r="M155" s="11"/>
      <c r="N155" s="11"/>
      <c r="O155" s="11"/>
      <c r="P155" s="11"/>
      <c r="Q155" s="11"/>
    </row>
    <row r="156" spans="1:17" ht="156.85" customHeight="1">
      <c r="A156" s="11" t="s">
        <v>76</v>
      </c>
      <c r="B156" s="52" t="s">
        <v>1825</v>
      </c>
      <c r="C156" s="11" t="s">
        <v>444</v>
      </c>
      <c r="D156" s="11" t="s">
        <v>445</v>
      </c>
      <c r="E156" s="11" t="s">
        <v>446</v>
      </c>
      <c r="F156" s="11" t="s">
        <v>447</v>
      </c>
      <c r="G156" s="11" t="s">
        <v>448</v>
      </c>
      <c r="H156" s="11" t="s">
        <v>107</v>
      </c>
      <c r="I156" s="11"/>
      <c r="J156" s="11"/>
      <c r="K156" s="11"/>
      <c r="L156" s="11"/>
      <c r="M156" s="11"/>
      <c r="N156" s="11"/>
      <c r="O156" s="11"/>
      <c r="P156" s="11"/>
      <c r="Q156" s="11"/>
    </row>
    <row r="157" spans="1:17" ht="156.85" customHeight="1">
      <c r="A157" s="11" t="s">
        <v>76</v>
      </c>
      <c r="B157" s="11" t="s">
        <v>1826</v>
      </c>
      <c r="C157" s="11" t="s">
        <v>449</v>
      </c>
      <c r="D157" s="11" t="s">
        <v>450</v>
      </c>
      <c r="E157" s="11" t="s">
        <v>451</v>
      </c>
      <c r="F157" s="11" t="s">
        <v>452</v>
      </c>
      <c r="G157" s="11" t="s">
        <v>453</v>
      </c>
      <c r="H157" s="11" t="s">
        <v>107</v>
      </c>
      <c r="I157" s="11"/>
      <c r="J157" s="11"/>
      <c r="K157" s="11"/>
      <c r="L157" s="11"/>
      <c r="M157" s="11"/>
      <c r="N157" s="11"/>
      <c r="O157" s="11"/>
      <c r="P157" s="11"/>
      <c r="Q157" s="11"/>
    </row>
    <row r="158" spans="1:17" ht="156.85" customHeight="1">
      <c r="A158" s="11" t="s">
        <v>76</v>
      </c>
      <c r="B158" s="11" t="s">
        <v>1827</v>
      </c>
      <c r="C158" s="11" t="s">
        <v>454</v>
      </c>
      <c r="D158" s="11" t="s">
        <v>455</v>
      </c>
      <c r="E158" s="11" t="s">
        <v>456</v>
      </c>
      <c r="F158" s="11" t="s">
        <v>457</v>
      </c>
      <c r="G158" s="11" t="s">
        <v>458</v>
      </c>
      <c r="H158" s="11" t="s">
        <v>107</v>
      </c>
      <c r="I158" s="11"/>
      <c r="J158" s="11"/>
      <c r="K158" s="11"/>
      <c r="L158" s="11"/>
      <c r="M158" s="11"/>
      <c r="N158" s="11"/>
      <c r="O158" s="11"/>
      <c r="P158" s="11"/>
      <c r="Q158" s="11"/>
    </row>
    <row r="159" spans="1:17" ht="156.85" customHeight="1">
      <c r="A159" s="11" t="s">
        <v>76</v>
      </c>
      <c r="B159" s="11" t="s">
        <v>1828</v>
      </c>
      <c r="C159" s="11" t="s">
        <v>459</v>
      </c>
      <c r="D159" s="11" t="s">
        <v>460</v>
      </c>
      <c r="E159" s="11" t="s">
        <v>461</v>
      </c>
      <c r="F159" s="11" t="s">
        <v>462</v>
      </c>
      <c r="G159" s="11" t="s">
        <v>463</v>
      </c>
      <c r="H159" s="11" t="s">
        <v>107</v>
      </c>
      <c r="I159" s="11"/>
      <c r="J159" s="11"/>
      <c r="K159" s="11"/>
      <c r="L159" s="11"/>
      <c r="M159" s="11"/>
      <c r="N159" s="11"/>
      <c r="O159" s="11"/>
      <c r="P159" s="11"/>
      <c r="Q159" s="11"/>
    </row>
    <row r="160" spans="1:17" ht="156.85" customHeight="1">
      <c r="A160" s="11" t="s">
        <v>76</v>
      </c>
      <c r="B160" s="11" t="s">
        <v>1829</v>
      </c>
      <c r="C160" s="11" t="s">
        <v>464</v>
      </c>
      <c r="D160" s="11" t="s">
        <v>465</v>
      </c>
      <c r="E160" s="11" t="s">
        <v>466</v>
      </c>
      <c r="F160" s="11" t="s">
        <v>467</v>
      </c>
      <c r="G160" s="11" t="s">
        <v>468</v>
      </c>
      <c r="H160" s="11" t="s">
        <v>107</v>
      </c>
      <c r="I160" s="11"/>
      <c r="J160" s="11"/>
      <c r="K160" s="11"/>
      <c r="L160" s="11"/>
      <c r="M160" s="11"/>
      <c r="N160" s="11"/>
      <c r="O160" s="11"/>
      <c r="P160" s="11"/>
      <c r="Q160" s="11"/>
    </row>
    <row r="161" spans="1:17" ht="156.85" customHeight="1">
      <c r="A161" s="11" t="s">
        <v>76</v>
      </c>
      <c r="B161" s="11" t="s">
        <v>1830</v>
      </c>
      <c r="C161" s="11" t="s">
        <v>1831</v>
      </c>
      <c r="D161" s="11" t="s">
        <v>1832</v>
      </c>
      <c r="E161" s="11" t="s">
        <v>1833</v>
      </c>
      <c r="F161" s="11" t="s">
        <v>235</v>
      </c>
      <c r="G161" s="11"/>
      <c r="H161" s="11"/>
      <c r="I161" s="11"/>
      <c r="J161" s="11"/>
      <c r="K161" s="11"/>
      <c r="L161" s="11"/>
      <c r="M161" s="11"/>
      <c r="N161" s="11"/>
      <c r="O161" s="11"/>
      <c r="P161" s="11"/>
      <c r="Q161" s="11"/>
    </row>
    <row r="162" spans="1:17" ht="156.85" customHeight="1">
      <c r="A162" s="11" t="s">
        <v>76</v>
      </c>
      <c r="B162" s="11" t="s">
        <v>1834</v>
      </c>
      <c r="C162" s="11" t="s">
        <v>469</v>
      </c>
      <c r="D162" s="11" t="s">
        <v>470</v>
      </c>
      <c r="E162" s="11" t="s">
        <v>471</v>
      </c>
      <c r="F162" s="11" t="s">
        <v>472</v>
      </c>
      <c r="G162" s="11" t="s">
        <v>107</v>
      </c>
      <c r="H162" s="11"/>
      <c r="I162" s="11"/>
      <c r="J162" s="11"/>
      <c r="K162" s="11"/>
      <c r="L162" s="11"/>
      <c r="M162" s="11"/>
      <c r="N162" s="11"/>
      <c r="O162" s="11"/>
      <c r="P162" s="11"/>
      <c r="Q162" s="11"/>
    </row>
    <row r="163" spans="1:17" ht="156.85" customHeight="1">
      <c r="A163" s="11" t="s">
        <v>76</v>
      </c>
      <c r="B163" s="67" t="s">
        <v>2898</v>
      </c>
      <c r="C163" s="9" t="s">
        <v>2899</v>
      </c>
      <c r="D163" s="9" t="s">
        <v>2900</v>
      </c>
      <c r="E163" s="9" t="s">
        <v>2901</v>
      </c>
      <c r="F163" s="9" t="s">
        <v>2902</v>
      </c>
      <c r="G163" s="9" t="s">
        <v>2903</v>
      </c>
      <c r="H163" s="9" t="s">
        <v>107</v>
      </c>
      <c r="I163" s="9"/>
      <c r="J163" s="63"/>
      <c r="K163" s="63"/>
      <c r="L163" s="63"/>
      <c r="M163" s="9"/>
      <c r="N163" s="9"/>
      <c r="O163"/>
      <c r="P163"/>
      <c r="Q163"/>
    </row>
    <row r="164" spans="1:17" ht="156.85" customHeight="1">
      <c r="A164" s="11" t="s">
        <v>76</v>
      </c>
      <c r="B164" s="67" t="s">
        <v>2904</v>
      </c>
      <c r="C164" s="9" t="s">
        <v>2905</v>
      </c>
      <c r="D164" s="9" t="s">
        <v>2906</v>
      </c>
      <c r="E164" s="9" t="s">
        <v>2907</v>
      </c>
      <c r="F164" s="9" t="s">
        <v>2908</v>
      </c>
      <c r="G164" s="63" t="s">
        <v>2909</v>
      </c>
      <c r="H164" s="9" t="s">
        <v>107</v>
      </c>
      <c r="I164" s="63"/>
      <c r="J164" s="63"/>
      <c r="K164" s="63"/>
      <c r="L164" s="63"/>
      <c r="M164" s="9"/>
      <c r="N164" s="9"/>
      <c r="O164"/>
      <c r="P164"/>
      <c r="Q164"/>
    </row>
    <row r="165" spans="1:17" ht="156.85" customHeight="1">
      <c r="A165" s="11" t="s">
        <v>76</v>
      </c>
      <c r="B165" s="67" t="s">
        <v>2910</v>
      </c>
      <c r="C165" s="9" t="s">
        <v>2911</v>
      </c>
      <c r="D165" s="9" t="s">
        <v>2912</v>
      </c>
      <c r="E165" s="9" t="s">
        <v>2913</v>
      </c>
      <c r="F165" s="9" t="s">
        <v>107</v>
      </c>
      <c r="G165" s="63"/>
      <c r="H165" s="63"/>
      <c r="I165" s="63"/>
      <c r="J165" s="63"/>
      <c r="K165" s="63"/>
      <c r="L165" s="63"/>
      <c r="M165" s="9"/>
      <c r="N165" s="9"/>
      <c r="O165"/>
      <c r="P165"/>
      <c r="Q165"/>
    </row>
    <row r="166" spans="1:17" ht="156.85" customHeight="1">
      <c r="A166" s="11" t="s">
        <v>76</v>
      </c>
      <c r="B166" s="67" t="s">
        <v>2914</v>
      </c>
      <c r="C166" s="9" t="s">
        <v>2915</v>
      </c>
      <c r="D166" s="9" t="s">
        <v>2916</v>
      </c>
      <c r="E166" s="9" t="s">
        <v>107</v>
      </c>
      <c r="F166" s="9"/>
      <c r="G166" s="63"/>
      <c r="H166" s="63"/>
      <c r="I166" s="63"/>
      <c r="J166" s="63"/>
      <c r="K166" s="63"/>
      <c r="L166" s="63"/>
      <c r="M166" s="9"/>
      <c r="N166" s="9"/>
      <c r="O166"/>
      <c r="P166"/>
      <c r="Q166"/>
    </row>
    <row r="167" spans="1:17" ht="156.85" customHeight="1">
      <c r="A167" s="11" t="s">
        <v>76</v>
      </c>
      <c r="B167" s="11" t="s">
        <v>1835</v>
      </c>
      <c r="C167" s="11" t="s">
        <v>1836</v>
      </c>
      <c r="D167" s="11" t="s">
        <v>1837</v>
      </c>
      <c r="E167" s="11" t="s">
        <v>1838</v>
      </c>
      <c r="F167" s="11" t="s">
        <v>1839</v>
      </c>
      <c r="G167" s="11" t="s">
        <v>1840</v>
      </c>
      <c r="H167" s="11" t="s">
        <v>107</v>
      </c>
      <c r="I167" s="11"/>
      <c r="J167" s="11"/>
      <c r="K167" s="11"/>
      <c r="L167" s="11"/>
      <c r="M167" s="11"/>
      <c r="N167" s="11"/>
      <c r="O167" s="11"/>
      <c r="P167" s="11"/>
      <c r="Q167" s="11"/>
    </row>
    <row r="168" spans="1:17" ht="156.85" customHeight="1">
      <c r="A168" s="11" t="s">
        <v>76</v>
      </c>
      <c r="B168" s="54" t="s">
        <v>1841</v>
      </c>
      <c r="C168" s="11" t="s">
        <v>1842</v>
      </c>
      <c r="D168" s="11" t="s">
        <v>1843</v>
      </c>
      <c r="E168" s="11" t="s">
        <v>1844</v>
      </c>
      <c r="F168" s="11" t="s">
        <v>1845</v>
      </c>
      <c r="G168" s="11" t="s">
        <v>235</v>
      </c>
      <c r="H168" s="11"/>
      <c r="I168" s="11"/>
      <c r="J168" s="11"/>
      <c r="K168" s="11"/>
      <c r="L168" s="11"/>
      <c r="M168" s="11"/>
      <c r="N168" s="11"/>
      <c r="O168" s="11"/>
      <c r="P168" s="11"/>
      <c r="Q168" s="11"/>
    </row>
    <row r="169" spans="1:17" ht="156.85" customHeight="1">
      <c r="A169" s="11" t="s">
        <v>76</v>
      </c>
      <c r="B169" s="54" t="s">
        <v>1846</v>
      </c>
      <c r="C169" s="11" t="s">
        <v>473</v>
      </c>
      <c r="D169" s="11" t="s">
        <v>474</v>
      </c>
      <c r="E169" s="11" t="s">
        <v>475</v>
      </c>
      <c r="F169" s="11" t="s">
        <v>476</v>
      </c>
      <c r="G169" s="11" t="s">
        <v>107</v>
      </c>
      <c r="H169" s="11"/>
      <c r="I169" s="11"/>
      <c r="J169" s="11"/>
      <c r="K169" s="11"/>
      <c r="L169" s="11"/>
      <c r="M169" s="11"/>
      <c r="N169" s="11"/>
      <c r="O169" s="11"/>
      <c r="P169" s="11"/>
      <c r="Q169" s="11"/>
    </row>
    <row r="170" spans="1:17" ht="156.85" customHeight="1">
      <c r="A170" s="11" t="s">
        <v>76</v>
      </c>
      <c r="B170" s="67" t="s">
        <v>2917</v>
      </c>
      <c r="C170" s="9" t="s">
        <v>2918</v>
      </c>
      <c r="D170" s="9" t="s">
        <v>2919</v>
      </c>
      <c r="E170" s="9" t="s">
        <v>2920</v>
      </c>
      <c r="F170" s="9" t="s">
        <v>2921</v>
      </c>
      <c r="G170" s="9" t="s">
        <v>107</v>
      </c>
      <c r="H170" s="63"/>
      <c r="I170" s="63"/>
      <c r="J170" s="63"/>
      <c r="K170" s="63"/>
      <c r="L170" s="63"/>
      <c r="M170" s="9"/>
      <c r="N170" s="9"/>
      <c r="O170"/>
      <c r="P170"/>
      <c r="Q170"/>
    </row>
    <row r="171" spans="1:17" ht="156.85" customHeight="1">
      <c r="A171" s="11" t="s">
        <v>76</v>
      </c>
      <c r="B171" s="67" t="s">
        <v>2922</v>
      </c>
      <c r="C171" s="9" t="s">
        <v>2923</v>
      </c>
      <c r="D171" s="9" t="s">
        <v>2924</v>
      </c>
      <c r="E171" s="9" t="s">
        <v>2925</v>
      </c>
      <c r="F171" s="9" t="s">
        <v>2926</v>
      </c>
      <c r="G171" s="9" t="s">
        <v>107</v>
      </c>
      <c r="H171" s="63"/>
      <c r="I171" s="63"/>
      <c r="J171" s="63"/>
      <c r="K171" s="63"/>
      <c r="L171" s="63"/>
      <c r="M171" s="9"/>
      <c r="N171" s="9"/>
      <c r="O171"/>
      <c r="P171"/>
      <c r="Q171"/>
    </row>
    <row r="172" spans="1:17" ht="156.85" customHeight="1">
      <c r="A172" s="11" t="s">
        <v>76</v>
      </c>
      <c r="B172" s="54" t="s">
        <v>1847</v>
      </c>
      <c r="C172" s="11" t="s">
        <v>1848</v>
      </c>
      <c r="D172" s="11" t="s">
        <v>1849</v>
      </c>
      <c r="E172" s="11" t="s">
        <v>1850</v>
      </c>
      <c r="F172" s="11" t="s">
        <v>1851</v>
      </c>
      <c r="G172" s="11" t="s">
        <v>107</v>
      </c>
      <c r="H172" s="11"/>
      <c r="I172" s="11"/>
      <c r="J172" s="11"/>
      <c r="K172" s="11"/>
      <c r="L172" s="11"/>
      <c r="M172" s="11"/>
      <c r="N172" s="11"/>
      <c r="O172" s="11"/>
      <c r="P172" s="11"/>
      <c r="Q172" s="11"/>
    </row>
    <row r="173" spans="1:17" ht="156.85" customHeight="1">
      <c r="A173" s="11" t="s">
        <v>76</v>
      </c>
      <c r="B173" s="52" t="s">
        <v>1852</v>
      </c>
      <c r="C173" s="11" t="s">
        <v>477</v>
      </c>
      <c r="D173" s="11" t="s">
        <v>478</v>
      </c>
      <c r="E173" s="11" t="s">
        <v>479</v>
      </c>
      <c r="F173" s="11" t="s">
        <v>480</v>
      </c>
      <c r="G173" s="11" t="s">
        <v>107</v>
      </c>
      <c r="H173" s="11"/>
      <c r="I173" s="11"/>
      <c r="J173" s="11"/>
      <c r="K173" s="11"/>
      <c r="L173" s="11"/>
      <c r="M173" s="11"/>
      <c r="N173" s="11"/>
      <c r="O173" s="11"/>
      <c r="P173" s="11"/>
      <c r="Q173" s="11"/>
    </row>
    <row r="174" spans="1:17" ht="156.85" customHeight="1">
      <c r="A174" s="11" t="s">
        <v>76</v>
      </c>
      <c r="B174" s="54" t="s">
        <v>1853</v>
      </c>
      <c r="C174" s="11" t="s">
        <v>481</v>
      </c>
      <c r="D174" s="11" t="s">
        <v>482</v>
      </c>
      <c r="E174" s="11" t="s">
        <v>483</v>
      </c>
      <c r="F174" s="11" t="s">
        <v>107</v>
      </c>
      <c r="G174" s="11"/>
      <c r="H174" s="11"/>
      <c r="I174" s="11"/>
      <c r="J174" s="11"/>
      <c r="K174" s="11"/>
      <c r="L174" s="11"/>
      <c r="M174" s="11"/>
      <c r="N174" s="11"/>
      <c r="O174" s="11"/>
      <c r="P174" s="11"/>
      <c r="Q174" s="11"/>
    </row>
    <row r="175" spans="1:17" ht="156.85" customHeight="1">
      <c r="A175" s="11" t="s">
        <v>76</v>
      </c>
      <c r="B175" s="11" t="s">
        <v>1854</v>
      </c>
      <c r="C175" s="11" t="s">
        <v>1855</v>
      </c>
      <c r="D175" s="11" t="s">
        <v>1856</v>
      </c>
      <c r="E175" s="11" t="s">
        <v>1857</v>
      </c>
      <c r="F175" s="11" t="s">
        <v>1858</v>
      </c>
      <c r="G175" s="11" t="s">
        <v>235</v>
      </c>
      <c r="H175" s="11"/>
      <c r="I175" s="11"/>
      <c r="J175" s="11"/>
      <c r="K175" s="11"/>
      <c r="L175" s="11"/>
      <c r="M175" s="11"/>
      <c r="N175" s="11"/>
      <c r="O175" s="11"/>
      <c r="P175" s="11"/>
      <c r="Q175" s="11"/>
    </row>
    <row r="176" spans="1:17" ht="156.85" customHeight="1">
      <c r="A176" s="11" t="s">
        <v>76</v>
      </c>
      <c r="B176" s="11" t="s">
        <v>1859</v>
      </c>
      <c r="C176" s="11" t="s">
        <v>484</v>
      </c>
      <c r="D176" s="11" t="s">
        <v>485</v>
      </c>
      <c r="E176" s="11" t="s">
        <v>486</v>
      </c>
      <c r="F176" s="11" t="s">
        <v>487</v>
      </c>
      <c r="G176" s="11" t="s">
        <v>107</v>
      </c>
      <c r="H176" s="11"/>
      <c r="I176" s="11"/>
      <c r="J176" s="11"/>
      <c r="K176" s="11"/>
      <c r="L176" s="11"/>
      <c r="M176" s="11"/>
      <c r="N176" s="11"/>
      <c r="O176" s="11"/>
      <c r="P176" s="11"/>
      <c r="Q176" s="11"/>
    </row>
    <row r="177" spans="1:17" ht="156.85" customHeight="1">
      <c r="A177" s="11" t="s">
        <v>76</v>
      </c>
      <c r="B177" s="11" t="s">
        <v>1860</v>
      </c>
      <c r="C177" s="11" t="s">
        <v>488</v>
      </c>
      <c r="D177" s="11" t="s">
        <v>489</v>
      </c>
      <c r="E177" s="11" t="s">
        <v>490</v>
      </c>
      <c r="F177" s="11" t="s">
        <v>107</v>
      </c>
      <c r="G177" s="11"/>
      <c r="H177" s="11"/>
      <c r="I177" s="11"/>
      <c r="J177" s="11"/>
      <c r="K177" s="11"/>
      <c r="L177" s="11"/>
      <c r="M177" s="11"/>
      <c r="N177" s="11"/>
      <c r="O177" s="11"/>
      <c r="P177" s="11"/>
      <c r="Q177" s="11"/>
    </row>
    <row r="178" spans="1:17" ht="156.85" customHeight="1">
      <c r="A178" s="11" t="s">
        <v>76</v>
      </c>
      <c r="B178" s="52" t="s">
        <v>1861</v>
      </c>
      <c r="C178" s="11" t="s">
        <v>491</v>
      </c>
      <c r="D178" s="11" t="s">
        <v>492</v>
      </c>
      <c r="E178" s="11" t="s">
        <v>493</v>
      </c>
      <c r="F178" s="11" t="s">
        <v>494</v>
      </c>
      <c r="G178" s="11" t="s">
        <v>495</v>
      </c>
      <c r="H178" s="11" t="s">
        <v>107</v>
      </c>
      <c r="I178" s="11"/>
      <c r="J178" s="11"/>
      <c r="K178" s="11"/>
      <c r="L178" s="11"/>
      <c r="M178" s="11"/>
      <c r="N178" s="11"/>
      <c r="O178" s="11"/>
      <c r="P178" s="11"/>
      <c r="Q178" s="11"/>
    </row>
    <row r="179" spans="1:17" ht="156.85" customHeight="1">
      <c r="A179" s="11" t="s">
        <v>76</v>
      </c>
      <c r="B179" s="11" t="s">
        <v>1862</v>
      </c>
      <c r="C179" s="11" t="s">
        <v>1863</v>
      </c>
      <c r="D179" s="11" t="s">
        <v>1864</v>
      </c>
      <c r="E179" s="11" t="s">
        <v>1865</v>
      </c>
      <c r="F179" s="11" t="s">
        <v>1866</v>
      </c>
      <c r="G179" s="11" t="s">
        <v>1867</v>
      </c>
      <c r="H179" s="11" t="s">
        <v>107</v>
      </c>
      <c r="I179" s="11"/>
      <c r="J179" s="11"/>
      <c r="K179" s="11"/>
      <c r="L179" s="11"/>
      <c r="M179" s="11"/>
      <c r="N179" s="11"/>
      <c r="O179" s="11"/>
      <c r="P179" s="11"/>
      <c r="Q179" s="11"/>
    </row>
    <row r="180" spans="1:17" ht="156.85" customHeight="1">
      <c r="A180" s="11" t="s">
        <v>76</v>
      </c>
      <c r="B180" s="11" t="s">
        <v>1868</v>
      </c>
      <c r="C180" s="11" t="s">
        <v>1869</v>
      </c>
      <c r="D180" s="11" t="s">
        <v>1870</v>
      </c>
      <c r="E180" s="11" t="s">
        <v>1871</v>
      </c>
      <c r="F180" s="11" t="s">
        <v>1872</v>
      </c>
      <c r="G180" s="11" t="s">
        <v>107</v>
      </c>
      <c r="H180" s="11"/>
      <c r="I180" s="11"/>
      <c r="J180" s="11"/>
      <c r="K180" s="11"/>
      <c r="L180" s="11"/>
      <c r="M180" s="11"/>
      <c r="N180" s="11"/>
      <c r="O180" s="11"/>
      <c r="P180" s="11"/>
      <c r="Q180" s="11"/>
    </row>
    <row r="181" spans="1:17" ht="156.85" customHeight="1">
      <c r="A181" s="11" t="s">
        <v>76</v>
      </c>
      <c r="B181" s="66" t="s">
        <v>2927</v>
      </c>
      <c r="C181" s="9" t="s">
        <v>2928</v>
      </c>
      <c r="D181" s="9" t="s">
        <v>2929</v>
      </c>
      <c r="E181" s="9" t="s">
        <v>2930</v>
      </c>
      <c r="F181" s="9" t="s">
        <v>2931</v>
      </c>
      <c r="G181" s="9" t="s">
        <v>107</v>
      </c>
      <c r="H181" s="63"/>
      <c r="I181" s="63"/>
      <c r="J181" s="63"/>
      <c r="K181" s="63"/>
      <c r="L181" s="63"/>
      <c r="M181" s="9"/>
      <c r="N181" s="9"/>
      <c r="O181"/>
      <c r="P181"/>
      <c r="Q181"/>
    </row>
    <row r="182" spans="1:17" ht="156.85" customHeight="1">
      <c r="A182" s="11" t="s">
        <v>37</v>
      </c>
      <c r="B182" s="52" t="s">
        <v>1873</v>
      </c>
      <c r="C182" s="11" t="s">
        <v>496</v>
      </c>
      <c r="D182" s="11" t="s">
        <v>497</v>
      </c>
      <c r="E182" s="11" t="s">
        <v>498</v>
      </c>
      <c r="F182" s="11" t="s">
        <v>499</v>
      </c>
      <c r="G182" s="11" t="s">
        <v>107</v>
      </c>
      <c r="H182" s="11"/>
      <c r="I182" s="11"/>
      <c r="J182" s="11"/>
      <c r="K182" s="11"/>
      <c r="L182" s="11"/>
      <c r="M182" s="11"/>
      <c r="N182" s="11"/>
      <c r="O182" s="11"/>
      <c r="P182" s="11"/>
      <c r="Q182" s="11"/>
    </row>
    <row r="183" spans="1:17" ht="156.85" customHeight="1">
      <c r="A183" s="11" t="s">
        <v>37</v>
      </c>
      <c r="B183" s="67" t="s">
        <v>2932</v>
      </c>
      <c r="C183" s="9" t="s">
        <v>2933</v>
      </c>
      <c r="D183" s="9" t="s">
        <v>2934</v>
      </c>
      <c r="E183" s="9" t="s">
        <v>2935</v>
      </c>
      <c r="F183" s="9" t="s">
        <v>2936</v>
      </c>
      <c r="G183" s="9" t="s">
        <v>107</v>
      </c>
      <c r="H183" s="63"/>
      <c r="I183" s="63"/>
      <c r="J183" s="63"/>
      <c r="K183" s="63"/>
      <c r="L183" s="63"/>
      <c r="M183" s="9"/>
      <c r="N183" s="9"/>
      <c r="O183"/>
      <c r="P183"/>
      <c r="Q183"/>
    </row>
    <row r="184" spans="1:17" ht="156.85" customHeight="1">
      <c r="A184" s="11" t="s">
        <v>37</v>
      </c>
      <c r="B184" s="11" t="s">
        <v>1874</v>
      </c>
      <c r="C184" s="11" t="s">
        <v>500</v>
      </c>
      <c r="D184" s="11" t="s">
        <v>501</v>
      </c>
      <c r="E184" s="11" t="s">
        <v>502</v>
      </c>
      <c r="F184" s="11" t="s">
        <v>107</v>
      </c>
      <c r="G184" s="11"/>
      <c r="H184" s="11"/>
      <c r="I184" s="11"/>
      <c r="J184" s="11"/>
      <c r="K184" s="11"/>
      <c r="L184" s="11"/>
      <c r="M184" s="11"/>
      <c r="N184" s="11"/>
      <c r="O184" s="11"/>
      <c r="P184" s="11"/>
      <c r="Q184" s="11"/>
    </row>
    <row r="185" spans="1:17" ht="156.85" customHeight="1">
      <c r="A185" s="11" t="s">
        <v>37</v>
      </c>
      <c r="B185" s="11" t="s">
        <v>38</v>
      </c>
      <c r="C185" s="11" t="s">
        <v>1875</v>
      </c>
      <c r="D185" s="11" t="s">
        <v>1876</v>
      </c>
      <c r="E185" s="11" t="s">
        <v>1877</v>
      </c>
      <c r="F185" s="11" t="s">
        <v>1878</v>
      </c>
      <c r="G185" s="11"/>
      <c r="H185" s="11"/>
      <c r="I185" s="11"/>
      <c r="J185" s="11"/>
      <c r="K185" s="11"/>
      <c r="L185" s="11"/>
      <c r="M185" s="11"/>
      <c r="N185" s="11"/>
      <c r="O185" s="11"/>
      <c r="P185" s="11"/>
      <c r="Q185" s="11"/>
    </row>
    <row r="186" spans="1:17" ht="156.85" customHeight="1">
      <c r="A186" s="11" t="s">
        <v>37</v>
      </c>
      <c r="B186" s="67" t="s">
        <v>2937</v>
      </c>
      <c r="C186" s="9" t="s">
        <v>2938</v>
      </c>
      <c r="D186" s="9" t="s">
        <v>2939</v>
      </c>
      <c r="E186" s="9" t="s">
        <v>2940</v>
      </c>
      <c r="F186" s="9" t="s">
        <v>2941</v>
      </c>
      <c r="G186" s="9" t="s">
        <v>107</v>
      </c>
      <c r="H186" s="63"/>
      <c r="I186" s="63"/>
      <c r="J186" s="63"/>
      <c r="K186" s="63"/>
      <c r="L186" s="63"/>
      <c r="M186" s="9"/>
      <c r="N186" s="9"/>
      <c r="O186"/>
      <c r="P186"/>
      <c r="Q186"/>
    </row>
    <row r="187" spans="1:17" ht="156.85" customHeight="1">
      <c r="A187" s="11" t="s">
        <v>37</v>
      </c>
      <c r="B187" s="11" t="s">
        <v>39</v>
      </c>
      <c r="C187" s="11" t="s">
        <v>1879</v>
      </c>
      <c r="D187" s="11" t="s">
        <v>1880</v>
      </c>
      <c r="E187" s="11" t="s">
        <v>1881</v>
      </c>
      <c r="F187" s="11" t="s">
        <v>1882</v>
      </c>
      <c r="G187" s="11" t="s">
        <v>1883</v>
      </c>
      <c r="H187" s="11" t="s">
        <v>1884</v>
      </c>
      <c r="I187" s="11" t="s">
        <v>1885</v>
      </c>
      <c r="J187" s="11" t="s">
        <v>1886</v>
      </c>
      <c r="K187" s="11"/>
      <c r="L187" s="11"/>
      <c r="M187" s="11"/>
      <c r="N187" s="11"/>
      <c r="O187" s="11"/>
      <c r="P187" s="11"/>
      <c r="Q187" s="11"/>
    </row>
    <row r="188" spans="1:17" ht="156.85" customHeight="1">
      <c r="A188" s="11" t="s">
        <v>37</v>
      </c>
      <c r="B188" s="11" t="s">
        <v>40</v>
      </c>
      <c r="C188" s="11" t="s">
        <v>1887</v>
      </c>
      <c r="D188" s="11" t="s">
        <v>1888</v>
      </c>
      <c r="E188" s="11" t="s">
        <v>1889</v>
      </c>
      <c r="F188" s="11" t="s">
        <v>1890</v>
      </c>
      <c r="G188" s="11" t="s">
        <v>1891</v>
      </c>
      <c r="H188" s="11" t="s">
        <v>1892</v>
      </c>
      <c r="I188" s="11"/>
      <c r="J188" s="11"/>
      <c r="K188" s="11"/>
      <c r="L188" s="11"/>
      <c r="M188" s="11"/>
      <c r="N188" s="11"/>
      <c r="O188" s="11"/>
      <c r="P188" s="11"/>
      <c r="Q188" s="11"/>
    </row>
    <row r="189" spans="1:17" ht="156.85" customHeight="1">
      <c r="A189" s="11" t="s">
        <v>37</v>
      </c>
      <c r="B189" s="11" t="s">
        <v>1893</v>
      </c>
      <c r="C189" s="11" t="s">
        <v>1894</v>
      </c>
      <c r="D189" s="11" t="s">
        <v>1895</v>
      </c>
      <c r="E189" s="11" t="s">
        <v>1896</v>
      </c>
      <c r="F189" s="11" t="s">
        <v>1897</v>
      </c>
      <c r="G189" s="11" t="s">
        <v>1898</v>
      </c>
      <c r="H189" s="11" t="s">
        <v>1899</v>
      </c>
      <c r="I189" s="11" t="s">
        <v>1900</v>
      </c>
      <c r="J189" s="11" t="s">
        <v>107</v>
      </c>
      <c r="K189" s="11"/>
      <c r="L189" s="11"/>
      <c r="M189" s="11"/>
      <c r="N189" s="11"/>
      <c r="O189" s="11"/>
      <c r="P189" s="11"/>
      <c r="Q189" s="11"/>
    </row>
    <row r="190" spans="1:17" ht="156.85" customHeight="1">
      <c r="A190" s="11" t="s">
        <v>37</v>
      </c>
      <c r="B190" s="52" t="s">
        <v>1901</v>
      </c>
      <c r="C190" s="11" t="s">
        <v>1902</v>
      </c>
      <c r="D190" s="11" t="s">
        <v>1903</v>
      </c>
      <c r="E190" s="11" t="s">
        <v>1904</v>
      </c>
      <c r="F190" s="11" t="s">
        <v>1905</v>
      </c>
      <c r="G190" s="11" t="s">
        <v>1906</v>
      </c>
      <c r="H190" s="11" t="s">
        <v>1907</v>
      </c>
      <c r="I190" s="11" t="s">
        <v>1892</v>
      </c>
      <c r="J190" s="11"/>
      <c r="K190" s="11"/>
      <c r="L190" s="11"/>
      <c r="M190" s="11"/>
      <c r="N190" s="11"/>
      <c r="O190" s="11"/>
      <c r="P190" s="11"/>
      <c r="Q190" s="11"/>
    </row>
    <row r="191" spans="1:17" ht="156.85" customHeight="1">
      <c r="A191" s="11" t="s">
        <v>37</v>
      </c>
      <c r="B191" s="55" t="s">
        <v>1908</v>
      </c>
      <c r="C191" s="11" t="s">
        <v>503</v>
      </c>
      <c r="D191" s="11" t="s">
        <v>504</v>
      </c>
      <c r="E191" s="11" t="s">
        <v>505</v>
      </c>
      <c r="F191" s="11" t="s">
        <v>506</v>
      </c>
      <c r="G191" s="11" t="s">
        <v>107</v>
      </c>
      <c r="H191" s="11"/>
      <c r="I191" s="11"/>
      <c r="J191" s="11"/>
      <c r="K191" s="11"/>
      <c r="L191" s="11"/>
      <c r="M191" s="11"/>
      <c r="N191" s="11"/>
      <c r="O191" s="11"/>
      <c r="P191" s="11"/>
      <c r="Q191" s="11"/>
    </row>
    <row r="192" spans="1:17" ht="156.85" customHeight="1">
      <c r="A192" s="11" t="s">
        <v>37</v>
      </c>
      <c r="B192" s="11" t="s">
        <v>1909</v>
      </c>
      <c r="C192" s="11" t="s">
        <v>507</v>
      </c>
      <c r="D192" s="11" t="s">
        <v>508</v>
      </c>
      <c r="E192" s="11" t="s">
        <v>509</v>
      </c>
      <c r="F192" s="11" t="s">
        <v>510</v>
      </c>
      <c r="G192" s="11" t="s">
        <v>511</v>
      </c>
      <c r="H192" s="11" t="s">
        <v>512</v>
      </c>
      <c r="I192" s="11" t="s">
        <v>513</v>
      </c>
      <c r="J192" s="11" t="s">
        <v>514</v>
      </c>
      <c r="K192" s="11"/>
      <c r="L192" s="11"/>
      <c r="M192" s="11"/>
      <c r="N192" s="11"/>
      <c r="O192" s="11"/>
      <c r="P192" s="11"/>
      <c r="Q192" s="11"/>
    </row>
    <row r="193" spans="1:17" ht="156.85" customHeight="1">
      <c r="A193" s="11" t="s">
        <v>37</v>
      </c>
      <c r="B193" s="11" t="s">
        <v>1910</v>
      </c>
      <c r="C193" s="11" t="s">
        <v>515</v>
      </c>
      <c r="D193" s="11" t="s">
        <v>516</v>
      </c>
      <c r="E193" s="11" t="s">
        <v>517</v>
      </c>
      <c r="F193" s="11" t="s">
        <v>518</v>
      </c>
      <c r="G193" s="11" t="s">
        <v>519</v>
      </c>
      <c r="H193" s="11" t="s">
        <v>107</v>
      </c>
      <c r="I193" s="11"/>
      <c r="J193" s="11"/>
      <c r="K193" s="11"/>
      <c r="L193" s="11"/>
      <c r="M193" s="11"/>
      <c r="N193" s="11"/>
      <c r="O193" s="11"/>
      <c r="P193" s="11"/>
      <c r="Q193" s="11"/>
    </row>
    <row r="194" spans="1:17" ht="156.85" customHeight="1">
      <c r="A194" s="11" t="s">
        <v>37</v>
      </c>
      <c r="B194" s="11" t="s">
        <v>1911</v>
      </c>
      <c r="C194" s="11" t="s">
        <v>1912</v>
      </c>
      <c r="D194" s="11" t="s">
        <v>1913</v>
      </c>
      <c r="E194" s="11" t="s">
        <v>1914</v>
      </c>
      <c r="F194" s="11" t="s">
        <v>1915</v>
      </c>
      <c r="G194" s="11" t="s">
        <v>1916</v>
      </c>
      <c r="H194" s="11" t="s">
        <v>107</v>
      </c>
      <c r="I194" s="11"/>
      <c r="J194" s="11"/>
      <c r="K194" s="11"/>
      <c r="L194" s="11"/>
      <c r="M194" s="11"/>
      <c r="N194" s="11"/>
      <c r="O194" s="11"/>
      <c r="P194" s="11"/>
      <c r="Q194" s="11"/>
    </row>
    <row r="195" spans="1:17" ht="156.85" customHeight="1">
      <c r="A195" s="11" t="s">
        <v>37</v>
      </c>
      <c r="B195" s="11" t="s">
        <v>1917</v>
      </c>
      <c r="C195" s="11" t="s">
        <v>520</v>
      </c>
      <c r="D195" s="11" t="s">
        <v>521</v>
      </c>
      <c r="E195" s="11" t="s">
        <v>522</v>
      </c>
      <c r="F195" s="11" t="s">
        <v>523</v>
      </c>
      <c r="G195" s="11" t="s">
        <v>524</v>
      </c>
      <c r="H195" s="11" t="s">
        <v>107</v>
      </c>
      <c r="I195" s="11"/>
      <c r="J195" s="11"/>
      <c r="K195" s="11"/>
      <c r="L195" s="11"/>
      <c r="M195" s="11"/>
      <c r="N195" s="11"/>
      <c r="O195" s="11"/>
      <c r="P195" s="11"/>
      <c r="Q195" s="11"/>
    </row>
    <row r="196" spans="1:17" ht="156.85" customHeight="1">
      <c r="A196" s="11" t="s">
        <v>37</v>
      </c>
      <c r="B196" s="11" t="s">
        <v>1918</v>
      </c>
      <c r="C196" s="11" t="s">
        <v>525</v>
      </c>
      <c r="D196" s="11" t="s">
        <v>526</v>
      </c>
      <c r="E196" s="11" t="s">
        <v>527</v>
      </c>
      <c r="F196" s="11" t="s">
        <v>528</v>
      </c>
      <c r="G196" s="11" t="s">
        <v>529</v>
      </c>
      <c r="H196" s="11" t="s">
        <v>107</v>
      </c>
      <c r="I196" s="11"/>
      <c r="J196" s="11"/>
      <c r="K196" s="11"/>
      <c r="L196" s="11"/>
      <c r="M196" s="11"/>
      <c r="N196" s="11"/>
      <c r="O196" s="11"/>
      <c r="P196" s="11"/>
      <c r="Q196" s="11"/>
    </row>
    <row r="197" spans="1:17" ht="156.85" customHeight="1">
      <c r="A197" s="11" t="s">
        <v>37</v>
      </c>
      <c r="B197" s="11" t="s">
        <v>1919</v>
      </c>
      <c r="C197" s="11" t="s">
        <v>1920</v>
      </c>
      <c r="D197" s="11" t="s">
        <v>1921</v>
      </c>
      <c r="E197" s="11" t="s">
        <v>1922</v>
      </c>
      <c r="F197" s="11" t="s">
        <v>1923</v>
      </c>
      <c r="G197" s="11" t="s">
        <v>1924</v>
      </c>
      <c r="H197" s="11" t="s">
        <v>107</v>
      </c>
      <c r="I197" s="11"/>
      <c r="J197" s="11"/>
      <c r="K197" s="11"/>
      <c r="L197" s="11"/>
      <c r="M197" s="11"/>
      <c r="N197" s="11"/>
      <c r="O197" s="11"/>
      <c r="P197" s="11"/>
      <c r="Q197" s="11"/>
    </row>
    <row r="198" spans="1:17" ht="156.85" customHeight="1">
      <c r="A198" s="11" t="s">
        <v>78</v>
      </c>
      <c r="B198" s="52" t="s">
        <v>1925</v>
      </c>
      <c r="C198" s="11" t="s">
        <v>1926</v>
      </c>
      <c r="D198" s="11" t="s">
        <v>1927</v>
      </c>
      <c r="E198" s="11" t="s">
        <v>1928</v>
      </c>
      <c r="F198" s="11" t="s">
        <v>1929</v>
      </c>
      <c r="G198" s="11" t="s">
        <v>1930</v>
      </c>
      <c r="H198" s="11" t="s">
        <v>1931</v>
      </c>
      <c r="I198" s="11" t="s">
        <v>107</v>
      </c>
      <c r="J198" s="11"/>
      <c r="K198" s="11"/>
      <c r="L198" s="11"/>
      <c r="M198" s="11"/>
      <c r="N198" s="11"/>
      <c r="O198" s="11"/>
      <c r="P198" s="11"/>
      <c r="Q198" s="11"/>
    </row>
    <row r="199" spans="1:17" ht="156.85" customHeight="1">
      <c r="A199" s="11" t="s">
        <v>78</v>
      </c>
      <c r="B199" s="52" t="s">
        <v>1932</v>
      </c>
      <c r="C199" s="11" t="s">
        <v>530</v>
      </c>
      <c r="D199" s="11" t="s">
        <v>531</v>
      </c>
      <c r="E199" s="11" t="s">
        <v>532</v>
      </c>
      <c r="F199" s="11" t="s">
        <v>533</v>
      </c>
      <c r="G199" s="11" t="s">
        <v>534</v>
      </c>
      <c r="H199" s="11" t="s">
        <v>535</v>
      </c>
      <c r="I199" s="11" t="s">
        <v>107</v>
      </c>
      <c r="J199" s="11"/>
      <c r="K199" s="11"/>
      <c r="L199" s="11"/>
      <c r="M199" s="11"/>
      <c r="N199" s="11"/>
      <c r="O199" s="11"/>
      <c r="P199" s="11"/>
      <c r="Q199" s="11"/>
    </row>
    <row r="200" spans="1:17" ht="156.85" customHeight="1">
      <c r="A200" s="11" t="s">
        <v>78</v>
      </c>
      <c r="B200" s="67" t="s">
        <v>2942</v>
      </c>
      <c r="C200" s="9" t="s">
        <v>2943</v>
      </c>
      <c r="D200" s="9" t="s">
        <v>2944</v>
      </c>
      <c r="E200" s="9" t="s">
        <v>2945</v>
      </c>
      <c r="F200" s="9" t="s">
        <v>2946</v>
      </c>
      <c r="G200" s="9" t="s">
        <v>2947</v>
      </c>
      <c r="H200" s="9" t="s">
        <v>2948</v>
      </c>
      <c r="I200" s="9" t="s">
        <v>2949</v>
      </c>
      <c r="J200" s="9" t="s">
        <v>2950</v>
      </c>
      <c r="K200" s="9" t="s">
        <v>2951</v>
      </c>
      <c r="L200" s="9" t="s">
        <v>107</v>
      </c>
      <c r="M200" s="9"/>
      <c r="N200" s="9"/>
      <c r="O200"/>
      <c r="P200"/>
      <c r="Q200"/>
    </row>
    <row r="201" spans="1:17" ht="156.85" customHeight="1">
      <c r="A201" s="11" t="s">
        <v>78</v>
      </c>
      <c r="B201" s="67" t="s">
        <v>2952</v>
      </c>
      <c r="C201" s="9" t="s">
        <v>2953</v>
      </c>
      <c r="D201" s="9" t="s">
        <v>2954</v>
      </c>
      <c r="E201" s="9" t="s">
        <v>2955</v>
      </c>
      <c r="F201" s="9" t="s">
        <v>2956</v>
      </c>
      <c r="G201" s="9" t="s">
        <v>2957</v>
      </c>
      <c r="H201" s="9" t="s">
        <v>2958</v>
      </c>
      <c r="I201" s="9" t="s">
        <v>2959</v>
      </c>
      <c r="J201" s="9" t="s">
        <v>2960</v>
      </c>
      <c r="K201" s="9" t="s">
        <v>2961</v>
      </c>
      <c r="L201" s="9" t="s">
        <v>107</v>
      </c>
      <c r="M201" s="9"/>
      <c r="N201" s="9"/>
      <c r="O201"/>
      <c r="P201"/>
      <c r="Q201"/>
    </row>
    <row r="202" spans="1:17" ht="156.85" customHeight="1">
      <c r="A202" s="11" t="s">
        <v>78</v>
      </c>
      <c r="B202" s="52" t="s">
        <v>1933</v>
      </c>
      <c r="C202" s="11" t="s">
        <v>536</v>
      </c>
      <c r="D202" s="11" t="s">
        <v>537</v>
      </c>
      <c r="E202" s="11" t="s">
        <v>538</v>
      </c>
      <c r="F202" s="11" t="s">
        <v>539</v>
      </c>
      <c r="G202" s="11" t="s">
        <v>540</v>
      </c>
      <c r="H202" s="11" t="s">
        <v>107</v>
      </c>
      <c r="I202" s="11"/>
      <c r="J202" s="11"/>
      <c r="K202" s="11"/>
      <c r="L202" s="11"/>
      <c r="M202" s="11"/>
      <c r="N202" s="11"/>
      <c r="O202" s="11"/>
      <c r="P202" s="11"/>
      <c r="Q202" s="11"/>
    </row>
    <row r="203" spans="1:17" ht="156.85" customHeight="1">
      <c r="A203" s="11" t="s">
        <v>78</v>
      </c>
      <c r="B203" s="52" t="s">
        <v>1934</v>
      </c>
      <c r="C203" s="11" t="s">
        <v>536</v>
      </c>
      <c r="D203" s="11" t="s">
        <v>541</v>
      </c>
      <c r="E203" s="11" t="s">
        <v>542</v>
      </c>
      <c r="F203" s="11" t="s">
        <v>543</v>
      </c>
      <c r="G203" s="11" t="s">
        <v>544</v>
      </c>
      <c r="H203" s="11" t="s">
        <v>545</v>
      </c>
      <c r="I203" s="11" t="s">
        <v>107</v>
      </c>
      <c r="J203" s="11"/>
      <c r="K203" s="11"/>
      <c r="L203" s="11"/>
      <c r="M203" s="11"/>
      <c r="N203" s="11"/>
      <c r="O203" s="11"/>
      <c r="P203" s="11"/>
      <c r="Q203" s="11"/>
    </row>
    <row r="204" spans="1:17" ht="156.85" customHeight="1">
      <c r="A204" s="11" t="s">
        <v>78</v>
      </c>
      <c r="B204" s="67" t="s">
        <v>2962</v>
      </c>
      <c r="C204" s="9" t="s">
        <v>2963</v>
      </c>
      <c r="D204" s="9" t="s">
        <v>2964</v>
      </c>
      <c r="E204" s="9" t="s">
        <v>2944</v>
      </c>
      <c r="F204" s="9" t="s">
        <v>2965</v>
      </c>
      <c r="G204" s="9" t="s">
        <v>2966</v>
      </c>
      <c r="H204" s="9" t="s">
        <v>2967</v>
      </c>
      <c r="I204" s="9" t="s">
        <v>2968</v>
      </c>
      <c r="J204" s="63" t="s">
        <v>2969</v>
      </c>
      <c r="K204" s="9" t="s">
        <v>2970</v>
      </c>
      <c r="L204" s="9" t="s">
        <v>107</v>
      </c>
      <c r="M204" s="9"/>
      <c r="N204" s="9"/>
      <c r="O204"/>
      <c r="P204"/>
      <c r="Q204"/>
    </row>
    <row r="205" spans="1:17" ht="156.85" customHeight="1">
      <c r="A205" s="11" t="s">
        <v>78</v>
      </c>
      <c r="B205" s="67" t="s">
        <v>2971</v>
      </c>
      <c r="C205" s="9" t="s">
        <v>2972</v>
      </c>
      <c r="D205" s="9" t="s">
        <v>2973</v>
      </c>
      <c r="E205" s="9" t="s">
        <v>2974</v>
      </c>
      <c r="F205" s="9" t="s">
        <v>2975</v>
      </c>
      <c r="G205" s="9" t="s">
        <v>2976</v>
      </c>
      <c r="H205" s="9" t="s">
        <v>2977</v>
      </c>
      <c r="I205" s="9" t="s">
        <v>2978</v>
      </c>
      <c r="J205" s="9" t="s">
        <v>107</v>
      </c>
      <c r="K205" s="63"/>
      <c r="L205" s="63"/>
      <c r="M205" s="9"/>
      <c r="N205" s="9"/>
      <c r="O205"/>
      <c r="P205"/>
      <c r="Q205"/>
    </row>
    <row r="206" spans="1:17" ht="156.85" customHeight="1">
      <c r="A206" s="11" t="s">
        <v>78</v>
      </c>
      <c r="B206" s="66" t="s">
        <v>2979</v>
      </c>
      <c r="C206" s="9" t="s">
        <v>2980</v>
      </c>
      <c r="D206" s="9" t="s">
        <v>2981</v>
      </c>
      <c r="E206" s="9" t="s">
        <v>2944</v>
      </c>
      <c r="F206" s="9" t="s">
        <v>2982</v>
      </c>
      <c r="G206" s="9" t="s">
        <v>2983</v>
      </c>
      <c r="H206" s="9" t="s">
        <v>2984</v>
      </c>
      <c r="I206" s="9" t="s">
        <v>2985</v>
      </c>
      <c r="J206" s="9" t="s">
        <v>2986</v>
      </c>
      <c r="K206" s="9" t="s">
        <v>2987</v>
      </c>
      <c r="L206" s="9" t="s">
        <v>107</v>
      </c>
      <c r="M206" s="9"/>
      <c r="N206" s="9"/>
      <c r="O206"/>
      <c r="P206"/>
      <c r="Q206"/>
    </row>
    <row r="207" spans="1:17" ht="156.85" customHeight="1">
      <c r="A207" s="11" t="s">
        <v>78</v>
      </c>
      <c r="B207" s="67" t="s">
        <v>2988</v>
      </c>
      <c r="C207" s="9" t="s">
        <v>2989</v>
      </c>
      <c r="D207" s="9" t="s">
        <v>2990</v>
      </c>
      <c r="E207" s="9" t="s">
        <v>2991</v>
      </c>
      <c r="F207" s="9" t="s">
        <v>2992</v>
      </c>
      <c r="G207" s="9" t="s">
        <v>2993</v>
      </c>
      <c r="H207" s="9" t="s">
        <v>2994</v>
      </c>
      <c r="I207" s="9" t="s">
        <v>2995</v>
      </c>
      <c r="J207" s="9" t="s">
        <v>2996</v>
      </c>
      <c r="K207" s="9" t="s">
        <v>2997</v>
      </c>
      <c r="L207" s="9" t="s">
        <v>2998</v>
      </c>
      <c r="M207" s="9" t="s">
        <v>2999</v>
      </c>
      <c r="N207" s="9" t="s">
        <v>3000</v>
      </c>
      <c r="O207" s="9" t="s">
        <v>107</v>
      </c>
      <c r="P207"/>
      <c r="Q207"/>
    </row>
    <row r="208" spans="1:17" ht="156.85" customHeight="1">
      <c r="A208" s="11" t="s">
        <v>78</v>
      </c>
      <c r="B208" s="52" t="s">
        <v>1935</v>
      </c>
      <c r="C208" s="11" t="s">
        <v>546</v>
      </c>
      <c r="D208" s="11" t="s">
        <v>547</v>
      </c>
      <c r="E208" s="11" t="s">
        <v>548</v>
      </c>
      <c r="F208" s="11" t="s">
        <v>549</v>
      </c>
      <c r="G208" s="11" t="s">
        <v>550</v>
      </c>
      <c r="H208" s="11" t="s">
        <v>551</v>
      </c>
      <c r="I208" s="11" t="s">
        <v>107</v>
      </c>
      <c r="J208" s="11"/>
      <c r="K208" s="11"/>
      <c r="L208" s="11"/>
      <c r="M208" s="11"/>
      <c r="N208" s="11"/>
      <c r="O208" s="11"/>
      <c r="P208" s="11"/>
      <c r="Q208" s="11"/>
    </row>
    <row r="209" spans="1:17" ht="156.85" customHeight="1">
      <c r="A209" s="11" t="s">
        <v>78</v>
      </c>
      <c r="B209" s="67" t="s">
        <v>3001</v>
      </c>
      <c r="C209" s="9" t="s">
        <v>3002</v>
      </c>
      <c r="D209" s="9" t="s">
        <v>3003</v>
      </c>
      <c r="E209" s="9" t="s">
        <v>3004</v>
      </c>
      <c r="F209" s="9" t="s">
        <v>3005</v>
      </c>
      <c r="G209" s="9" t="s">
        <v>3006</v>
      </c>
      <c r="H209" s="9" t="s">
        <v>3007</v>
      </c>
      <c r="I209" s="9" t="s">
        <v>3008</v>
      </c>
      <c r="J209" s="9" t="s">
        <v>107</v>
      </c>
      <c r="K209" s="9"/>
      <c r="L209" s="63"/>
      <c r="M209" s="9"/>
      <c r="N209" s="9"/>
      <c r="O209"/>
      <c r="P209"/>
      <c r="Q209"/>
    </row>
    <row r="210" spans="1:17" ht="156.85" customHeight="1">
      <c r="A210" s="11" t="s">
        <v>78</v>
      </c>
      <c r="B210" s="67" t="s">
        <v>3009</v>
      </c>
      <c r="C210" s="9" t="s">
        <v>3010</v>
      </c>
      <c r="D210" s="9" t="s">
        <v>3011</v>
      </c>
      <c r="E210" s="9" t="s">
        <v>3012</v>
      </c>
      <c r="F210" s="9" t="s">
        <v>3013</v>
      </c>
      <c r="G210" s="9" t="s">
        <v>3014</v>
      </c>
      <c r="H210" s="9" t="s">
        <v>3015</v>
      </c>
      <c r="I210" s="9" t="s">
        <v>3016</v>
      </c>
      <c r="J210" s="9" t="s">
        <v>107</v>
      </c>
      <c r="K210" s="9"/>
      <c r="L210" s="63"/>
      <c r="M210" s="9"/>
      <c r="N210" s="9"/>
      <c r="O210"/>
      <c r="P210"/>
      <c r="Q210"/>
    </row>
    <row r="211" spans="1:17" ht="156.85" customHeight="1">
      <c r="A211" s="11" t="s">
        <v>78</v>
      </c>
      <c r="B211" s="52" t="s">
        <v>1936</v>
      </c>
      <c r="C211" s="11" t="s">
        <v>1937</v>
      </c>
      <c r="D211" s="11" t="s">
        <v>1938</v>
      </c>
      <c r="E211" s="11" t="s">
        <v>1939</v>
      </c>
      <c r="F211" s="11" t="s">
        <v>1940</v>
      </c>
      <c r="G211" s="11" t="s">
        <v>1941</v>
      </c>
      <c r="H211" s="11" t="s">
        <v>1942</v>
      </c>
      <c r="I211" s="11" t="s">
        <v>1943</v>
      </c>
      <c r="J211" s="11" t="s">
        <v>1944</v>
      </c>
      <c r="K211" s="11" t="s">
        <v>107</v>
      </c>
      <c r="L211" s="11"/>
      <c r="M211" s="11"/>
      <c r="N211" s="11"/>
      <c r="O211" s="11"/>
      <c r="P211" s="11"/>
      <c r="Q211" s="11"/>
    </row>
    <row r="212" spans="1:17" ht="156.85" customHeight="1">
      <c r="A212" s="11" t="s">
        <v>78</v>
      </c>
      <c r="B212" s="66" t="s">
        <v>3017</v>
      </c>
      <c r="C212" s="9" t="s">
        <v>3018</v>
      </c>
      <c r="D212" s="9" t="s">
        <v>3019</v>
      </c>
      <c r="E212" s="9" t="s">
        <v>3020</v>
      </c>
      <c r="F212" s="9" t="s">
        <v>3021</v>
      </c>
      <c r="G212" s="9" t="s">
        <v>107</v>
      </c>
      <c r="H212" s="63"/>
      <c r="I212" s="63"/>
      <c r="J212" s="63"/>
      <c r="K212" s="63"/>
      <c r="L212" s="63"/>
      <c r="M212" s="9"/>
      <c r="N212" s="9"/>
      <c r="O212"/>
      <c r="P212"/>
      <c r="Q212"/>
    </row>
    <row r="213" spans="1:17" ht="156.85" customHeight="1">
      <c r="A213" s="11" t="s">
        <v>78</v>
      </c>
      <c r="B213" s="66" t="s">
        <v>3022</v>
      </c>
      <c r="C213" s="9" t="s">
        <v>3023</v>
      </c>
      <c r="D213" s="9" t="s">
        <v>3024</v>
      </c>
      <c r="E213" s="9" t="s">
        <v>3025</v>
      </c>
      <c r="F213" s="9" t="s">
        <v>3026</v>
      </c>
      <c r="G213" s="9" t="s">
        <v>3027</v>
      </c>
      <c r="H213" s="9" t="s">
        <v>3028</v>
      </c>
      <c r="I213" s="9" t="s">
        <v>3029</v>
      </c>
      <c r="J213" s="9" t="s">
        <v>3030</v>
      </c>
      <c r="K213" s="9" t="s">
        <v>3031</v>
      </c>
      <c r="L213" s="9" t="s">
        <v>107</v>
      </c>
      <c r="M213" s="9"/>
      <c r="N213" s="9"/>
      <c r="O213"/>
      <c r="P213"/>
      <c r="Q213"/>
    </row>
    <row r="214" spans="1:17" ht="156.85" customHeight="1">
      <c r="A214" s="11" t="s">
        <v>78</v>
      </c>
      <c r="B214" s="67" t="s">
        <v>3032</v>
      </c>
      <c r="C214" s="9" t="s">
        <v>3033</v>
      </c>
      <c r="D214" s="9" t="s">
        <v>3034</v>
      </c>
      <c r="E214" s="9" t="s">
        <v>3035</v>
      </c>
      <c r="F214" s="9" t="s">
        <v>3036</v>
      </c>
      <c r="G214" s="9" t="s">
        <v>3037</v>
      </c>
      <c r="H214" s="9" t="s">
        <v>3038</v>
      </c>
      <c r="I214" s="9" t="s">
        <v>107</v>
      </c>
      <c r="J214" s="63"/>
      <c r="K214" s="63"/>
      <c r="L214" s="63"/>
      <c r="M214" s="9"/>
      <c r="N214" s="9"/>
      <c r="O214"/>
      <c r="P214"/>
      <c r="Q214"/>
    </row>
    <row r="215" spans="1:17" ht="156.85" customHeight="1">
      <c r="A215" s="11" t="s">
        <v>78</v>
      </c>
      <c r="B215" s="67" t="s">
        <v>3039</v>
      </c>
      <c r="C215" s="9" t="s">
        <v>3040</v>
      </c>
      <c r="D215" s="9" t="s">
        <v>3041</v>
      </c>
      <c r="E215" s="9" t="s">
        <v>3042</v>
      </c>
      <c r="F215" s="9" t="s">
        <v>3043</v>
      </c>
      <c r="G215" s="9" t="s">
        <v>3044</v>
      </c>
      <c r="H215" s="9" t="s">
        <v>107</v>
      </c>
      <c r="I215" s="63"/>
      <c r="J215" s="63"/>
      <c r="K215" s="63"/>
      <c r="L215" s="63"/>
      <c r="M215" s="9"/>
      <c r="N215" s="9"/>
      <c r="O215"/>
      <c r="P215"/>
      <c r="Q215"/>
    </row>
    <row r="216" spans="1:17" ht="156.85" customHeight="1">
      <c r="A216" s="11" t="s">
        <v>78</v>
      </c>
      <c r="B216" s="67" t="s">
        <v>3045</v>
      </c>
      <c r="C216" s="9" t="s">
        <v>3046</v>
      </c>
      <c r="D216" s="9" t="s">
        <v>3047</v>
      </c>
      <c r="E216" s="9" t="s">
        <v>3048</v>
      </c>
      <c r="F216" s="9" t="s">
        <v>3049</v>
      </c>
      <c r="G216" s="9" t="s">
        <v>3023</v>
      </c>
      <c r="H216" s="9" t="s">
        <v>3050</v>
      </c>
      <c r="I216" s="9" t="s">
        <v>3051</v>
      </c>
      <c r="J216" s="9" t="s">
        <v>107</v>
      </c>
      <c r="K216" s="63"/>
      <c r="L216" s="63"/>
      <c r="M216" s="9"/>
      <c r="N216" s="9"/>
      <c r="O216"/>
      <c r="P216"/>
      <c r="Q216"/>
    </row>
    <row r="217" spans="1:17" ht="156.85" customHeight="1">
      <c r="A217" s="11" t="s">
        <v>78</v>
      </c>
      <c r="B217" s="11" t="s">
        <v>1945</v>
      </c>
      <c r="C217" s="11" t="s">
        <v>1946</v>
      </c>
      <c r="D217" s="11" t="s">
        <v>1947</v>
      </c>
      <c r="E217" s="11" t="s">
        <v>1948</v>
      </c>
      <c r="F217" s="11" t="s">
        <v>107</v>
      </c>
      <c r="G217" s="11"/>
      <c r="H217" s="11"/>
      <c r="I217" s="11"/>
      <c r="J217" s="11"/>
      <c r="K217" s="11"/>
      <c r="L217" s="11"/>
      <c r="M217" s="11"/>
      <c r="N217" s="11"/>
      <c r="O217" s="11"/>
      <c r="P217" s="11"/>
      <c r="Q217" s="11"/>
    </row>
    <row r="218" spans="1:17" ht="156.85" customHeight="1">
      <c r="A218" s="11" t="s">
        <v>78</v>
      </c>
      <c r="B218" s="11" t="s">
        <v>1949</v>
      </c>
      <c r="C218" s="11" t="s">
        <v>552</v>
      </c>
      <c r="D218" s="11" t="s">
        <v>553</v>
      </c>
      <c r="E218" s="11" t="s">
        <v>554</v>
      </c>
      <c r="F218" s="11" t="s">
        <v>107</v>
      </c>
      <c r="G218" s="11"/>
      <c r="H218" s="11"/>
      <c r="I218" s="11"/>
      <c r="J218" s="11"/>
      <c r="K218" s="11"/>
      <c r="L218" s="11"/>
      <c r="M218" s="11"/>
      <c r="N218" s="11"/>
      <c r="O218" s="11"/>
      <c r="P218" s="11"/>
      <c r="Q218" s="11"/>
    </row>
    <row r="219" spans="1:17" ht="156.85" customHeight="1">
      <c r="A219" s="11" t="s">
        <v>78</v>
      </c>
      <c r="B219" s="67" t="s">
        <v>3052</v>
      </c>
      <c r="C219" s="9" t="s">
        <v>3053</v>
      </c>
      <c r="D219" s="9" t="s">
        <v>3054</v>
      </c>
      <c r="E219" s="9" t="s">
        <v>3055</v>
      </c>
      <c r="F219" s="9" t="s">
        <v>3056</v>
      </c>
      <c r="G219" s="9" t="s">
        <v>3057</v>
      </c>
      <c r="H219" s="9" t="s">
        <v>3058</v>
      </c>
      <c r="I219" s="9" t="s">
        <v>3059</v>
      </c>
      <c r="J219" s="9" t="s">
        <v>107</v>
      </c>
      <c r="K219" s="63"/>
      <c r="L219" s="63"/>
      <c r="M219" s="9"/>
      <c r="N219" s="9"/>
      <c r="O219"/>
      <c r="P219"/>
      <c r="Q219"/>
    </row>
    <row r="220" spans="1:17" ht="156.85" customHeight="1">
      <c r="A220" s="11" t="s">
        <v>78</v>
      </c>
      <c r="B220" s="11" t="s">
        <v>79</v>
      </c>
      <c r="C220" s="11" t="s">
        <v>1950</v>
      </c>
      <c r="D220" s="11" t="s">
        <v>1951</v>
      </c>
      <c r="E220" s="11" t="s">
        <v>1952</v>
      </c>
      <c r="F220" s="11" t="s">
        <v>1953</v>
      </c>
      <c r="G220" s="11" t="s">
        <v>1954</v>
      </c>
      <c r="H220" s="11" t="s">
        <v>1955</v>
      </c>
      <c r="I220" s="11" t="s">
        <v>1956</v>
      </c>
      <c r="J220" s="11" t="s">
        <v>1957</v>
      </c>
      <c r="K220" s="11" t="s">
        <v>1958</v>
      </c>
      <c r="L220" s="11" t="s">
        <v>1959</v>
      </c>
      <c r="M220" s="11" t="s">
        <v>107</v>
      </c>
      <c r="N220" s="11"/>
      <c r="O220" s="11"/>
      <c r="P220" s="11"/>
      <c r="Q220" s="11"/>
    </row>
    <row r="221" spans="1:17" ht="156.85" customHeight="1">
      <c r="A221" s="11" t="s">
        <v>78</v>
      </c>
      <c r="B221" s="67" t="s">
        <v>3060</v>
      </c>
      <c r="C221" s="9" t="s">
        <v>3053</v>
      </c>
      <c r="D221" s="9" t="s">
        <v>3054</v>
      </c>
      <c r="E221" s="9" t="s">
        <v>3061</v>
      </c>
      <c r="F221" s="9" t="s">
        <v>3062</v>
      </c>
      <c r="G221" s="9" t="s">
        <v>3063</v>
      </c>
      <c r="H221" s="9" t="s">
        <v>3064</v>
      </c>
      <c r="I221" s="9" t="s">
        <v>3065</v>
      </c>
      <c r="J221" s="9" t="s">
        <v>107</v>
      </c>
      <c r="K221" s="63"/>
      <c r="L221" s="63"/>
      <c r="M221" s="9"/>
      <c r="N221" s="9"/>
      <c r="O221"/>
      <c r="P221"/>
      <c r="Q221"/>
    </row>
    <row r="222" spans="1:17" ht="156.85" customHeight="1">
      <c r="A222" s="11" t="s">
        <v>80</v>
      </c>
      <c r="B222" s="11" t="s">
        <v>1960</v>
      </c>
      <c r="C222" s="11" t="s">
        <v>1961</v>
      </c>
      <c r="D222" s="11" t="s">
        <v>1962</v>
      </c>
      <c r="E222" s="11" t="s">
        <v>1963</v>
      </c>
      <c r="F222" s="11" t="s">
        <v>107</v>
      </c>
      <c r="G222" s="11"/>
      <c r="H222" s="11"/>
      <c r="I222" s="11"/>
      <c r="J222" s="11"/>
      <c r="K222" s="11"/>
      <c r="L222" s="11"/>
      <c r="M222" s="11"/>
      <c r="N222" s="11"/>
      <c r="O222" s="11"/>
      <c r="P222" s="11"/>
      <c r="Q222" s="11"/>
    </row>
    <row r="223" spans="1:17" ht="156.85" customHeight="1">
      <c r="A223" s="11" t="s">
        <v>80</v>
      </c>
      <c r="B223" s="11" t="s">
        <v>1964</v>
      </c>
      <c r="C223" s="11" t="s">
        <v>1965</v>
      </c>
      <c r="D223" s="11" t="s">
        <v>1966</v>
      </c>
      <c r="E223" s="11" t="s">
        <v>107</v>
      </c>
      <c r="F223" s="11"/>
      <c r="G223" s="11"/>
      <c r="H223" s="11"/>
      <c r="I223" s="11"/>
      <c r="J223" s="11"/>
      <c r="K223" s="11"/>
      <c r="L223" s="11"/>
      <c r="M223" s="11"/>
      <c r="N223" s="11"/>
      <c r="O223" s="11"/>
      <c r="P223" s="11"/>
      <c r="Q223" s="11"/>
    </row>
    <row r="224" spans="1:17" ht="156.85" customHeight="1">
      <c r="A224" s="11" t="s">
        <v>80</v>
      </c>
      <c r="B224" s="11" t="s">
        <v>81</v>
      </c>
      <c r="C224" s="11" t="s">
        <v>1967</v>
      </c>
      <c r="D224" s="11" t="s">
        <v>1968</v>
      </c>
      <c r="E224" s="11" t="s">
        <v>1969</v>
      </c>
      <c r="F224" s="11" t="s">
        <v>1970</v>
      </c>
      <c r="G224" s="11" t="s">
        <v>1971</v>
      </c>
      <c r="H224" s="11" t="s">
        <v>1972</v>
      </c>
      <c r="I224" s="11" t="s">
        <v>1973</v>
      </c>
      <c r="J224" s="11" t="s">
        <v>1974</v>
      </c>
      <c r="K224" s="11" t="s">
        <v>107</v>
      </c>
      <c r="L224" s="11"/>
      <c r="M224" s="11"/>
      <c r="N224" s="11"/>
      <c r="O224" s="11"/>
      <c r="P224" s="11"/>
      <c r="Q224" s="11"/>
    </row>
    <row r="225" spans="1:17" ht="156.85" customHeight="1">
      <c r="A225" s="11" t="s">
        <v>80</v>
      </c>
      <c r="B225" s="11" t="s">
        <v>1975</v>
      </c>
      <c r="C225" s="11" t="s">
        <v>555</v>
      </c>
      <c r="D225" s="11" t="s">
        <v>556</v>
      </c>
      <c r="E225" s="11" t="s">
        <v>557</v>
      </c>
      <c r="F225" s="11" t="s">
        <v>107</v>
      </c>
      <c r="G225" s="11"/>
      <c r="H225" s="11"/>
      <c r="I225" s="11"/>
      <c r="J225" s="11"/>
      <c r="K225" s="11"/>
      <c r="L225" s="11"/>
      <c r="M225" s="11"/>
      <c r="N225" s="11"/>
      <c r="O225" s="11"/>
      <c r="P225" s="11"/>
      <c r="Q225" s="11"/>
    </row>
    <row r="226" spans="1:17" ht="156.85" customHeight="1">
      <c r="A226" s="11" t="s">
        <v>80</v>
      </c>
      <c r="B226" s="11" t="s">
        <v>1976</v>
      </c>
      <c r="C226" s="11" t="s">
        <v>558</v>
      </c>
      <c r="D226" s="11" t="s">
        <v>559</v>
      </c>
      <c r="E226" s="11" t="s">
        <v>560</v>
      </c>
      <c r="F226" s="11" t="s">
        <v>561</v>
      </c>
      <c r="G226" s="11" t="s">
        <v>107</v>
      </c>
      <c r="H226" s="11"/>
      <c r="I226" s="11"/>
      <c r="J226" s="11"/>
      <c r="K226" s="11"/>
      <c r="L226" s="11"/>
      <c r="M226" s="11"/>
      <c r="N226" s="11"/>
      <c r="O226" s="11"/>
      <c r="P226" s="11"/>
      <c r="Q226" s="11"/>
    </row>
    <row r="227" spans="1:17" ht="156.85" customHeight="1">
      <c r="A227" s="74" t="s">
        <v>80</v>
      </c>
      <c r="B227" s="57" t="s">
        <v>3565</v>
      </c>
      <c r="C227" s="12" t="s">
        <v>3566</v>
      </c>
      <c r="D227" s="12" t="s">
        <v>3567</v>
      </c>
      <c r="E227" s="12" t="s">
        <v>3568</v>
      </c>
      <c r="F227" s="12" t="s">
        <v>3569</v>
      </c>
      <c r="G227" s="12" t="s">
        <v>3570</v>
      </c>
      <c r="H227" s="12" t="s">
        <v>3571</v>
      </c>
      <c r="I227" s="12" t="s">
        <v>3572</v>
      </c>
      <c r="J227" s="12" t="s">
        <v>3573</v>
      </c>
      <c r="K227" s="12" t="s">
        <v>3574</v>
      </c>
      <c r="L227" s="12" t="s">
        <v>3575</v>
      </c>
      <c r="M227" s="12" t="s">
        <v>3576</v>
      </c>
    </row>
    <row r="228" spans="1:17" ht="156.85" customHeight="1">
      <c r="A228" s="11" t="s">
        <v>80</v>
      </c>
      <c r="B228" s="11" t="s">
        <v>1977</v>
      </c>
      <c r="C228" s="11" t="s">
        <v>562</v>
      </c>
      <c r="D228" s="11" t="s">
        <v>563</v>
      </c>
      <c r="E228" s="11" t="s">
        <v>564</v>
      </c>
      <c r="F228" s="11" t="s">
        <v>107</v>
      </c>
      <c r="G228" s="11"/>
      <c r="H228" s="11"/>
      <c r="I228" s="11"/>
      <c r="J228" s="11"/>
      <c r="K228" s="11"/>
      <c r="L228" s="11"/>
      <c r="M228" s="11"/>
      <c r="N228" s="11"/>
      <c r="O228" s="11"/>
      <c r="P228" s="11"/>
      <c r="Q228" s="11"/>
    </row>
    <row r="229" spans="1:17" ht="156.85" customHeight="1">
      <c r="A229" s="11" t="s">
        <v>80</v>
      </c>
      <c r="B229" s="54" t="s">
        <v>1978</v>
      </c>
      <c r="C229" s="11" t="s">
        <v>565</v>
      </c>
      <c r="D229" s="11" t="s">
        <v>566</v>
      </c>
      <c r="E229" s="11" t="s">
        <v>567</v>
      </c>
      <c r="F229" s="11" t="s">
        <v>107</v>
      </c>
      <c r="G229" s="11"/>
      <c r="H229" s="11"/>
      <c r="I229" s="11"/>
      <c r="J229" s="11"/>
      <c r="K229" s="11"/>
      <c r="L229" s="11"/>
      <c r="M229" s="11"/>
      <c r="N229" s="11"/>
      <c r="O229" s="11"/>
      <c r="P229" s="11"/>
      <c r="Q229" s="11"/>
    </row>
    <row r="230" spans="1:17" ht="156.85" customHeight="1">
      <c r="A230" s="11" t="s">
        <v>80</v>
      </c>
      <c r="B230" s="54" t="s">
        <v>1979</v>
      </c>
      <c r="C230" s="11" t="s">
        <v>568</v>
      </c>
      <c r="D230" s="11" t="s">
        <v>559</v>
      </c>
      <c r="E230" s="11" t="s">
        <v>569</v>
      </c>
      <c r="F230" s="11" t="s">
        <v>107</v>
      </c>
      <c r="G230" s="11"/>
      <c r="H230" s="11"/>
      <c r="I230" s="11"/>
      <c r="J230" s="11"/>
      <c r="K230" s="11"/>
      <c r="L230" s="11"/>
      <c r="M230" s="11"/>
      <c r="N230" s="11"/>
      <c r="O230" s="11"/>
      <c r="P230" s="11"/>
      <c r="Q230" s="11"/>
    </row>
    <row r="231" spans="1:17" ht="156.85" customHeight="1">
      <c r="A231" s="74" t="s">
        <v>80</v>
      </c>
      <c r="B231" s="57" t="s">
        <v>3577</v>
      </c>
      <c r="C231" s="12" t="s">
        <v>3566</v>
      </c>
      <c r="D231" s="12" t="s">
        <v>3567</v>
      </c>
      <c r="E231" s="12" t="s">
        <v>3568</v>
      </c>
      <c r="F231" s="12" t="s">
        <v>3569</v>
      </c>
      <c r="G231" s="12" t="s">
        <v>3578</v>
      </c>
      <c r="H231" s="12" t="s">
        <v>3579</v>
      </c>
      <c r="I231" s="12" t="s">
        <v>3580</v>
      </c>
      <c r="J231" s="12" t="s">
        <v>3573</v>
      </c>
      <c r="K231" s="12" t="s">
        <v>3574</v>
      </c>
      <c r="L231" s="12" t="s">
        <v>3575</v>
      </c>
      <c r="M231" s="12" t="s">
        <v>3576</v>
      </c>
    </row>
    <row r="232" spans="1:17" ht="156.85" customHeight="1">
      <c r="A232" s="11" t="s">
        <v>80</v>
      </c>
      <c r="B232" s="54" t="s">
        <v>1980</v>
      </c>
      <c r="C232" s="11" t="s">
        <v>570</v>
      </c>
      <c r="D232" s="11" t="s">
        <v>571</v>
      </c>
      <c r="E232" s="11" t="s">
        <v>572</v>
      </c>
      <c r="F232" s="11" t="s">
        <v>573</v>
      </c>
      <c r="G232" s="11" t="s">
        <v>107</v>
      </c>
      <c r="H232" s="11"/>
      <c r="I232" s="11"/>
      <c r="J232" s="11"/>
      <c r="K232" s="11"/>
      <c r="L232" s="11"/>
      <c r="M232" s="11"/>
      <c r="N232" s="11"/>
      <c r="O232" s="11"/>
      <c r="P232" s="11"/>
      <c r="Q232" s="11"/>
    </row>
    <row r="233" spans="1:17" ht="156.85" customHeight="1">
      <c r="A233" s="74" t="s">
        <v>80</v>
      </c>
      <c r="B233" s="57" t="s">
        <v>3581</v>
      </c>
      <c r="C233" s="12" t="s">
        <v>3566</v>
      </c>
      <c r="D233" s="12" t="s">
        <v>3567</v>
      </c>
      <c r="E233" s="12" t="s">
        <v>3568</v>
      </c>
      <c r="F233" s="12" t="s">
        <v>3569</v>
      </c>
      <c r="G233" s="12" t="s">
        <v>3582</v>
      </c>
      <c r="H233" s="12" t="s">
        <v>3583</v>
      </c>
      <c r="I233" s="12" t="s">
        <v>3584</v>
      </c>
      <c r="J233" s="12" t="s">
        <v>3573</v>
      </c>
      <c r="K233" s="12" t="s">
        <v>3574</v>
      </c>
      <c r="L233" s="12" t="s">
        <v>3575</v>
      </c>
      <c r="M233" s="12" t="s">
        <v>3576</v>
      </c>
    </row>
    <row r="234" spans="1:17" ht="156.85" customHeight="1">
      <c r="A234" s="11" t="s">
        <v>80</v>
      </c>
      <c r="B234" s="54" t="s">
        <v>82</v>
      </c>
      <c r="C234" s="11" t="s">
        <v>1981</v>
      </c>
      <c r="D234" s="11" t="s">
        <v>1982</v>
      </c>
      <c r="E234" s="11" t="s">
        <v>107</v>
      </c>
      <c r="F234" s="11"/>
      <c r="G234" s="11"/>
      <c r="H234" s="11"/>
      <c r="I234" s="11"/>
      <c r="J234" s="11"/>
      <c r="K234" s="11"/>
      <c r="L234" s="11"/>
      <c r="M234" s="11"/>
      <c r="N234" s="11"/>
      <c r="O234" s="11"/>
      <c r="P234" s="11"/>
      <c r="Q234" s="11"/>
    </row>
    <row r="235" spans="1:17" ht="156.85" customHeight="1">
      <c r="A235" s="11" t="s">
        <v>80</v>
      </c>
      <c r="B235" s="54" t="s">
        <v>1983</v>
      </c>
      <c r="C235" s="11" t="s">
        <v>1984</v>
      </c>
      <c r="D235" s="11" t="s">
        <v>1985</v>
      </c>
      <c r="E235" s="11" t="s">
        <v>1986</v>
      </c>
      <c r="F235" s="11" t="s">
        <v>1987</v>
      </c>
      <c r="G235" s="11" t="s">
        <v>1988</v>
      </c>
      <c r="H235" s="11" t="s">
        <v>107</v>
      </c>
      <c r="I235" s="11"/>
      <c r="J235" s="11"/>
      <c r="K235" s="11"/>
      <c r="L235" s="11"/>
      <c r="M235" s="11"/>
      <c r="N235" s="11"/>
      <c r="O235" s="11"/>
      <c r="P235" s="11"/>
      <c r="Q235" s="11"/>
    </row>
    <row r="236" spans="1:17" ht="156.85" customHeight="1">
      <c r="A236" s="11" t="s">
        <v>80</v>
      </c>
      <c r="B236" s="54" t="s">
        <v>1989</v>
      </c>
      <c r="C236" s="11" t="s">
        <v>1990</v>
      </c>
      <c r="D236" s="11" t="s">
        <v>1991</v>
      </c>
      <c r="E236" s="11" t="s">
        <v>107</v>
      </c>
      <c r="F236" s="11"/>
      <c r="G236" s="11"/>
      <c r="H236" s="11"/>
      <c r="I236" s="11"/>
      <c r="J236" s="11"/>
      <c r="K236" s="11"/>
      <c r="L236" s="11"/>
      <c r="M236" s="11"/>
      <c r="N236" s="11"/>
      <c r="O236" s="11"/>
      <c r="P236" s="11"/>
      <c r="Q236" s="11"/>
    </row>
    <row r="237" spans="1:17" ht="156.85" customHeight="1">
      <c r="A237" s="11" t="s">
        <v>80</v>
      </c>
      <c r="B237" s="11" t="s">
        <v>1992</v>
      </c>
      <c r="C237" s="11" t="s">
        <v>1993</v>
      </c>
      <c r="D237" s="11" t="s">
        <v>1994</v>
      </c>
      <c r="E237" s="11" t="s">
        <v>1995</v>
      </c>
      <c r="F237" s="11" t="s">
        <v>1996</v>
      </c>
      <c r="G237" s="11" t="s">
        <v>1997</v>
      </c>
      <c r="H237" s="11" t="s">
        <v>1998</v>
      </c>
      <c r="I237" s="11" t="s">
        <v>1999</v>
      </c>
      <c r="J237" s="11" t="s">
        <v>2000</v>
      </c>
      <c r="K237" s="11" t="s">
        <v>107</v>
      </c>
      <c r="L237" s="11"/>
      <c r="M237" s="11"/>
      <c r="N237" s="11"/>
      <c r="O237" s="11"/>
      <c r="P237" s="11"/>
      <c r="Q237" s="11"/>
    </row>
    <row r="238" spans="1:17" ht="156.85" customHeight="1">
      <c r="A238" s="11" t="s">
        <v>80</v>
      </c>
      <c r="B238" s="11" t="s">
        <v>83</v>
      </c>
      <c r="C238" s="11" t="s">
        <v>2001</v>
      </c>
      <c r="D238" s="11" t="s">
        <v>2002</v>
      </c>
      <c r="E238" s="11" t="s">
        <v>2003</v>
      </c>
      <c r="F238" s="11" t="s">
        <v>2004</v>
      </c>
      <c r="G238" s="11" t="s">
        <v>1997</v>
      </c>
      <c r="H238" s="11" t="s">
        <v>2005</v>
      </c>
      <c r="I238" s="11" t="s">
        <v>1999</v>
      </c>
      <c r="J238" s="11" t="s">
        <v>2000</v>
      </c>
      <c r="K238" s="11" t="s">
        <v>107</v>
      </c>
      <c r="L238" s="11"/>
      <c r="M238" s="11"/>
      <c r="N238" s="11"/>
      <c r="O238" s="11"/>
      <c r="P238" s="11"/>
      <c r="Q238" s="11"/>
    </row>
    <row r="239" spans="1:17" ht="156.85" customHeight="1">
      <c r="A239" s="11" t="s">
        <v>80</v>
      </c>
      <c r="B239" s="54" t="s">
        <v>2006</v>
      </c>
      <c r="C239" s="11" t="s">
        <v>2007</v>
      </c>
      <c r="D239" s="11" t="s">
        <v>2008</v>
      </c>
      <c r="E239" s="11" t="s">
        <v>2009</v>
      </c>
      <c r="F239" s="11" t="s">
        <v>2010</v>
      </c>
      <c r="G239" s="11" t="s">
        <v>2011</v>
      </c>
      <c r="H239" s="11" t="s">
        <v>2012</v>
      </c>
      <c r="I239" s="11" t="s">
        <v>2013</v>
      </c>
      <c r="J239" s="11" t="s">
        <v>107</v>
      </c>
      <c r="K239" s="11"/>
      <c r="L239" s="11"/>
      <c r="M239" s="11"/>
      <c r="N239" s="11"/>
      <c r="O239" s="11"/>
      <c r="P239" s="11"/>
      <c r="Q239" s="11"/>
    </row>
    <row r="240" spans="1:17" ht="156.85" customHeight="1">
      <c r="A240" s="11" t="s">
        <v>80</v>
      </c>
      <c r="B240" s="11" t="s">
        <v>2014</v>
      </c>
      <c r="C240" s="11" t="s">
        <v>574</v>
      </c>
      <c r="D240" s="11" t="s">
        <v>575</v>
      </c>
      <c r="E240" s="11" t="s">
        <v>576</v>
      </c>
      <c r="F240" s="11" t="s">
        <v>107</v>
      </c>
      <c r="G240" s="11"/>
      <c r="H240" s="11"/>
      <c r="I240" s="11"/>
      <c r="J240" s="11"/>
      <c r="K240" s="11"/>
      <c r="L240" s="11"/>
      <c r="M240" s="11"/>
      <c r="N240" s="11"/>
      <c r="O240" s="11"/>
      <c r="P240" s="11"/>
      <c r="Q240" s="11"/>
    </row>
    <row r="241" spans="1:17" ht="156.85" customHeight="1">
      <c r="A241" s="11" t="s">
        <v>80</v>
      </c>
      <c r="B241" s="11" t="s">
        <v>2015</v>
      </c>
      <c r="C241" s="11" t="s">
        <v>577</v>
      </c>
      <c r="D241" s="11" t="s">
        <v>578</v>
      </c>
      <c r="E241" s="11" t="s">
        <v>579</v>
      </c>
      <c r="F241" s="11" t="s">
        <v>107</v>
      </c>
      <c r="G241" s="11"/>
      <c r="H241" s="11"/>
      <c r="I241" s="11"/>
      <c r="J241" s="11"/>
      <c r="K241" s="11"/>
      <c r="L241" s="11"/>
      <c r="M241" s="11"/>
      <c r="N241" s="11"/>
      <c r="O241" s="11"/>
      <c r="P241" s="11"/>
      <c r="Q241" s="11"/>
    </row>
    <row r="242" spans="1:17" ht="156.85" customHeight="1">
      <c r="A242" s="11" t="s">
        <v>80</v>
      </c>
      <c r="B242" s="54" t="s">
        <v>2016</v>
      </c>
      <c r="C242" s="11" t="s">
        <v>580</v>
      </c>
      <c r="D242" s="11" t="s">
        <v>581</v>
      </c>
      <c r="E242" s="11" t="s">
        <v>582</v>
      </c>
      <c r="F242" s="11" t="s">
        <v>583</v>
      </c>
      <c r="G242" s="11"/>
      <c r="H242" s="11"/>
      <c r="I242" s="11"/>
      <c r="J242" s="11"/>
      <c r="K242" s="11"/>
      <c r="L242" s="11"/>
      <c r="M242" s="11"/>
      <c r="N242" s="11"/>
      <c r="O242" s="11"/>
      <c r="P242" s="11"/>
      <c r="Q242" s="11"/>
    </row>
    <row r="243" spans="1:17" ht="156.85" customHeight="1">
      <c r="A243" s="11" t="s">
        <v>80</v>
      </c>
      <c r="B243" s="11" t="s">
        <v>2017</v>
      </c>
      <c r="C243" s="11" t="s">
        <v>584</v>
      </c>
      <c r="D243" s="11" t="s">
        <v>585</v>
      </c>
      <c r="E243" s="11" t="s">
        <v>586</v>
      </c>
      <c r="F243" s="11" t="s">
        <v>583</v>
      </c>
      <c r="G243" s="11"/>
      <c r="H243" s="11"/>
      <c r="I243" s="11"/>
      <c r="J243" s="11"/>
      <c r="K243" s="11"/>
      <c r="L243" s="11"/>
      <c r="M243" s="11"/>
      <c r="N243" s="11"/>
      <c r="O243" s="11"/>
      <c r="P243" s="11"/>
      <c r="Q243" s="11"/>
    </row>
    <row r="244" spans="1:17" ht="156.85" customHeight="1">
      <c r="A244" s="11" t="s">
        <v>80</v>
      </c>
      <c r="B244" s="11" t="s">
        <v>2018</v>
      </c>
      <c r="C244" s="11" t="s">
        <v>587</v>
      </c>
      <c r="D244" s="11" t="s">
        <v>588</v>
      </c>
      <c r="E244" s="11" t="s">
        <v>589</v>
      </c>
      <c r="F244" s="11" t="s">
        <v>583</v>
      </c>
      <c r="G244" s="11"/>
      <c r="H244" s="11"/>
      <c r="I244" s="11"/>
      <c r="J244" s="11"/>
      <c r="K244" s="11"/>
      <c r="L244" s="11"/>
      <c r="M244" s="11"/>
      <c r="N244" s="11"/>
      <c r="O244" s="11"/>
      <c r="P244" s="11"/>
      <c r="Q244" s="11"/>
    </row>
    <row r="245" spans="1:17" ht="156.85" customHeight="1">
      <c r="A245" s="11" t="s">
        <v>80</v>
      </c>
      <c r="B245" s="54" t="s">
        <v>2019</v>
      </c>
      <c r="C245" s="11" t="s">
        <v>590</v>
      </c>
      <c r="D245" s="11" t="s">
        <v>591</v>
      </c>
      <c r="E245" s="11" t="s">
        <v>592</v>
      </c>
      <c r="F245" s="11" t="s">
        <v>593</v>
      </c>
      <c r="G245" s="11"/>
      <c r="H245" s="11"/>
      <c r="I245" s="11"/>
      <c r="J245" s="11"/>
      <c r="K245" s="11"/>
      <c r="L245" s="11"/>
      <c r="M245" s="11"/>
      <c r="N245" s="11"/>
      <c r="O245" s="11"/>
      <c r="P245" s="11"/>
      <c r="Q245" s="11"/>
    </row>
    <row r="246" spans="1:17" ht="156.85" customHeight="1">
      <c r="A246" s="11" t="s">
        <v>80</v>
      </c>
      <c r="B246" s="66" t="s">
        <v>3066</v>
      </c>
      <c r="C246" s="9" t="s">
        <v>3067</v>
      </c>
      <c r="D246" s="9" t="s">
        <v>3068</v>
      </c>
      <c r="E246" s="9" t="s">
        <v>3069</v>
      </c>
      <c r="F246" s="9" t="s">
        <v>3070</v>
      </c>
      <c r="G246" s="63" t="s">
        <v>107</v>
      </c>
      <c r="H246" s="63"/>
      <c r="I246" s="63"/>
      <c r="J246" s="63"/>
      <c r="K246" s="63"/>
      <c r="L246" s="63"/>
      <c r="M246" s="9"/>
      <c r="N246" s="9"/>
      <c r="O246"/>
      <c r="P246"/>
      <c r="Q246"/>
    </row>
    <row r="247" spans="1:17" ht="156.85" customHeight="1">
      <c r="A247" s="11" t="s">
        <v>80</v>
      </c>
      <c r="B247" s="11" t="s">
        <v>2020</v>
      </c>
      <c r="C247" s="11" t="s">
        <v>594</v>
      </c>
      <c r="D247" s="11" t="s">
        <v>595</v>
      </c>
      <c r="E247" s="11" t="s">
        <v>596</v>
      </c>
      <c r="F247" s="11" t="s">
        <v>597</v>
      </c>
      <c r="G247" s="11" t="s">
        <v>598</v>
      </c>
      <c r="H247" s="11"/>
      <c r="I247" s="11"/>
      <c r="J247" s="11"/>
      <c r="K247" s="11"/>
      <c r="L247" s="11"/>
      <c r="M247" s="11"/>
      <c r="N247" s="11"/>
      <c r="O247" s="11"/>
      <c r="P247" s="11"/>
      <c r="Q247" s="11"/>
    </row>
    <row r="248" spans="1:17" ht="156.85" customHeight="1">
      <c r="A248" s="11" t="s">
        <v>80</v>
      </c>
      <c r="B248" s="67" t="s">
        <v>3071</v>
      </c>
      <c r="C248" s="9" t="s">
        <v>3072</v>
      </c>
      <c r="D248" s="9" t="s">
        <v>3073</v>
      </c>
      <c r="E248" s="9" t="s">
        <v>3074</v>
      </c>
      <c r="F248" s="9" t="s">
        <v>3075</v>
      </c>
      <c r="G248" s="9" t="s">
        <v>3076</v>
      </c>
      <c r="H248" s="9" t="s">
        <v>107</v>
      </c>
      <c r="I248" s="63"/>
      <c r="J248" s="63"/>
      <c r="K248" s="63"/>
      <c r="L248" s="63"/>
      <c r="M248" s="9"/>
      <c r="N248" s="9"/>
      <c r="O248"/>
      <c r="P248"/>
      <c r="Q248"/>
    </row>
    <row r="249" spans="1:17" ht="156.85" customHeight="1">
      <c r="A249" s="11" t="s">
        <v>80</v>
      </c>
      <c r="B249" s="54" t="s">
        <v>2021</v>
      </c>
      <c r="C249" s="11" t="s">
        <v>599</v>
      </c>
      <c r="D249" s="11" t="s">
        <v>600</v>
      </c>
      <c r="E249" s="11" t="s">
        <v>583</v>
      </c>
      <c r="F249" s="11"/>
      <c r="G249" s="11"/>
      <c r="H249" s="11"/>
      <c r="I249" s="11"/>
      <c r="J249" s="11"/>
      <c r="K249" s="11"/>
      <c r="L249" s="11"/>
      <c r="M249" s="11"/>
      <c r="N249" s="11"/>
      <c r="O249" s="11"/>
      <c r="P249" s="11"/>
      <c r="Q249" s="11"/>
    </row>
    <row r="250" spans="1:17" ht="156.85" customHeight="1">
      <c r="A250" s="11" t="s">
        <v>80</v>
      </c>
      <c r="B250" s="67" t="s">
        <v>3077</v>
      </c>
      <c r="C250" s="9" t="s">
        <v>3078</v>
      </c>
      <c r="D250" s="9" t="s">
        <v>3079</v>
      </c>
      <c r="E250" s="9" t="s">
        <v>3080</v>
      </c>
      <c r="F250" s="9" t="s">
        <v>3081</v>
      </c>
      <c r="G250" s="9" t="s">
        <v>107</v>
      </c>
      <c r="H250" s="63"/>
      <c r="I250" s="63"/>
      <c r="J250" s="63"/>
      <c r="K250" s="63"/>
      <c r="L250" s="63"/>
      <c r="M250" s="9"/>
      <c r="N250" s="9"/>
      <c r="O250"/>
      <c r="P250"/>
      <c r="Q250"/>
    </row>
    <row r="251" spans="1:17" ht="156.85" customHeight="1">
      <c r="A251" s="11" t="s">
        <v>80</v>
      </c>
      <c r="B251" s="11" t="s">
        <v>2022</v>
      </c>
      <c r="C251" s="11" t="s">
        <v>601</v>
      </c>
      <c r="D251" s="11" t="s">
        <v>602</v>
      </c>
      <c r="E251" s="11" t="s">
        <v>583</v>
      </c>
      <c r="F251" s="11"/>
      <c r="G251" s="11"/>
      <c r="H251" s="11"/>
      <c r="I251" s="11"/>
      <c r="J251" s="11"/>
      <c r="K251" s="11"/>
      <c r="L251" s="11"/>
      <c r="M251" s="11"/>
      <c r="N251" s="11"/>
      <c r="O251" s="11"/>
      <c r="P251" s="11"/>
      <c r="Q251" s="11"/>
    </row>
    <row r="252" spans="1:17" ht="156.85" customHeight="1">
      <c r="A252" s="11" t="s">
        <v>80</v>
      </c>
      <c r="B252" s="67" t="s">
        <v>3082</v>
      </c>
      <c r="C252" s="9" t="s">
        <v>3083</v>
      </c>
      <c r="D252" s="9" t="s">
        <v>3084</v>
      </c>
      <c r="E252" s="9" t="s">
        <v>3085</v>
      </c>
      <c r="F252" s="9" t="s">
        <v>3086</v>
      </c>
      <c r="G252" s="9" t="s">
        <v>107</v>
      </c>
      <c r="H252" s="63"/>
      <c r="I252" s="63"/>
      <c r="J252" s="63"/>
      <c r="K252" s="63"/>
      <c r="L252" s="63"/>
      <c r="M252" s="9"/>
      <c r="N252" s="9"/>
      <c r="O252"/>
      <c r="P252"/>
      <c r="Q252"/>
    </row>
    <row r="253" spans="1:17" ht="156.85" customHeight="1">
      <c r="A253" s="11" t="s">
        <v>603</v>
      </c>
      <c r="B253" s="54" t="s">
        <v>41</v>
      </c>
      <c r="C253" s="11" t="s">
        <v>2023</v>
      </c>
      <c r="D253" s="11" t="s">
        <v>2024</v>
      </c>
      <c r="E253" s="11" t="s">
        <v>2025</v>
      </c>
      <c r="F253" s="11" t="s">
        <v>2026</v>
      </c>
      <c r="G253" s="11" t="s">
        <v>2027</v>
      </c>
      <c r="H253" s="11" t="s">
        <v>2028</v>
      </c>
      <c r="I253" s="11" t="s">
        <v>2029</v>
      </c>
      <c r="J253" s="11" t="s">
        <v>2030</v>
      </c>
      <c r="K253" s="11" t="s">
        <v>2031</v>
      </c>
      <c r="L253" s="11" t="s">
        <v>107</v>
      </c>
      <c r="M253" s="11"/>
      <c r="N253" s="11"/>
      <c r="O253" s="11"/>
      <c r="P253" s="11"/>
      <c r="Q253" s="11"/>
    </row>
    <row r="254" spans="1:17" ht="156.85" customHeight="1">
      <c r="A254" s="11" t="s">
        <v>603</v>
      </c>
      <c r="B254" s="11" t="s">
        <v>42</v>
      </c>
      <c r="C254" s="11" t="s">
        <v>2032</v>
      </c>
      <c r="D254" s="11" t="s">
        <v>2033</v>
      </c>
      <c r="E254" s="11" t="s">
        <v>2034</v>
      </c>
      <c r="F254" s="11" t="s">
        <v>2035</v>
      </c>
      <c r="G254" s="11" t="s">
        <v>2036</v>
      </c>
      <c r="H254" s="11" t="s">
        <v>2037</v>
      </c>
      <c r="I254" s="11" t="s">
        <v>2038</v>
      </c>
      <c r="J254" s="11" t="s">
        <v>2039</v>
      </c>
      <c r="K254" s="11" t="s">
        <v>107</v>
      </c>
      <c r="L254" s="11"/>
      <c r="M254" s="11"/>
      <c r="N254" s="11"/>
      <c r="O254" s="11"/>
      <c r="P254" s="11"/>
      <c r="Q254" s="11"/>
    </row>
    <row r="255" spans="1:17" ht="156.85" customHeight="1">
      <c r="A255" s="11" t="s">
        <v>603</v>
      </c>
      <c r="B255" s="54" t="s">
        <v>43</v>
      </c>
      <c r="C255" s="11" t="s">
        <v>2040</v>
      </c>
      <c r="D255" s="11" t="s">
        <v>2041</v>
      </c>
      <c r="E255" s="11" t="s">
        <v>2042</v>
      </c>
      <c r="F255" s="11" t="s">
        <v>2043</v>
      </c>
      <c r="G255" s="11" t="s">
        <v>2036</v>
      </c>
      <c r="H255" s="11" t="s">
        <v>2038</v>
      </c>
      <c r="I255" s="11" t="s">
        <v>2039</v>
      </c>
      <c r="J255" s="11" t="s">
        <v>2044</v>
      </c>
      <c r="K255" s="11" t="s">
        <v>107</v>
      </c>
      <c r="L255" s="11"/>
      <c r="M255" s="11"/>
      <c r="N255" s="11"/>
      <c r="O255" s="11"/>
      <c r="P255" s="11"/>
      <c r="Q255" s="11"/>
    </row>
    <row r="256" spans="1:17" ht="156.85" customHeight="1">
      <c r="A256" s="11" t="s">
        <v>603</v>
      </c>
      <c r="B256" s="11" t="s">
        <v>44</v>
      </c>
      <c r="C256" s="11" t="s">
        <v>2045</v>
      </c>
      <c r="D256" s="11" t="s">
        <v>2046</v>
      </c>
      <c r="E256" s="11" t="s">
        <v>2047</v>
      </c>
      <c r="F256" s="11" t="s">
        <v>2048</v>
      </c>
      <c r="G256" s="11" t="s">
        <v>2049</v>
      </c>
      <c r="H256" s="11" t="s">
        <v>2050</v>
      </c>
      <c r="I256" s="11" t="s">
        <v>2051</v>
      </c>
      <c r="J256" s="11" t="s">
        <v>2052</v>
      </c>
      <c r="K256" s="11" t="s">
        <v>2039</v>
      </c>
      <c r="L256" s="11" t="s">
        <v>2044</v>
      </c>
      <c r="M256" s="11" t="s">
        <v>107</v>
      </c>
      <c r="N256" s="11"/>
      <c r="O256" s="11"/>
      <c r="P256" s="11"/>
      <c r="Q256" s="11"/>
    </row>
    <row r="257" spans="1:17" ht="156.85" customHeight="1">
      <c r="A257" s="11" t="s">
        <v>603</v>
      </c>
      <c r="B257" s="55" t="s">
        <v>2053</v>
      </c>
      <c r="C257" s="11" t="s">
        <v>2054</v>
      </c>
      <c r="D257" s="57" t="s">
        <v>2055</v>
      </c>
      <c r="E257" s="11" t="s">
        <v>2056</v>
      </c>
      <c r="F257" s="11" t="s">
        <v>2057</v>
      </c>
      <c r="G257" s="11" t="s">
        <v>2058</v>
      </c>
      <c r="H257" s="11" t="s">
        <v>2059</v>
      </c>
      <c r="I257" s="11" t="s">
        <v>2060</v>
      </c>
      <c r="J257" s="11" t="s">
        <v>2061</v>
      </c>
      <c r="K257" s="11" t="s">
        <v>2062</v>
      </c>
      <c r="L257" s="11" t="s">
        <v>2044</v>
      </c>
      <c r="M257" s="11" t="s">
        <v>235</v>
      </c>
      <c r="N257" s="11"/>
      <c r="O257" s="11"/>
      <c r="P257" s="11"/>
      <c r="Q257" s="11"/>
    </row>
    <row r="258" spans="1:17" ht="156.85" customHeight="1">
      <c r="A258" s="11" t="s">
        <v>603</v>
      </c>
      <c r="B258" s="11" t="s">
        <v>45</v>
      </c>
      <c r="C258" s="11" t="s">
        <v>2063</v>
      </c>
      <c r="D258" s="11" t="s">
        <v>2064</v>
      </c>
      <c r="E258" s="11" t="s">
        <v>2065</v>
      </c>
      <c r="F258" s="11" t="s">
        <v>2066</v>
      </c>
      <c r="G258" s="11" t="s">
        <v>2067</v>
      </c>
      <c r="H258" s="11" t="s">
        <v>2068</v>
      </c>
      <c r="I258" s="11" t="s">
        <v>2069</v>
      </c>
      <c r="J258" s="11" t="s">
        <v>2070</v>
      </c>
      <c r="K258" s="11" t="s">
        <v>2071</v>
      </c>
      <c r="L258" s="11" t="s">
        <v>2044</v>
      </c>
      <c r="M258" s="11" t="s">
        <v>235</v>
      </c>
      <c r="N258" s="11"/>
      <c r="O258" s="11"/>
      <c r="P258" s="11"/>
      <c r="Q258" s="11"/>
    </row>
    <row r="259" spans="1:17" ht="156.85" customHeight="1">
      <c r="A259" s="11" t="s">
        <v>603</v>
      </c>
      <c r="B259" s="55" t="s">
        <v>2072</v>
      </c>
      <c r="C259" s="11" t="s">
        <v>604</v>
      </c>
      <c r="D259" s="11" t="s">
        <v>605</v>
      </c>
      <c r="E259" s="11" t="s">
        <v>606</v>
      </c>
      <c r="F259" s="11" t="s">
        <v>583</v>
      </c>
      <c r="G259" s="11"/>
      <c r="H259" s="11"/>
      <c r="I259" s="11"/>
      <c r="J259" s="11"/>
      <c r="K259" s="11"/>
      <c r="L259" s="11"/>
      <c r="M259" s="11"/>
      <c r="N259" s="11"/>
      <c r="O259" s="11"/>
      <c r="P259" s="11"/>
      <c r="Q259" s="11"/>
    </row>
    <row r="260" spans="1:17" ht="156.85" customHeight="1">
      <c r="A260" s="11" t="s">
        <v>603</v>
      </c>
      <c r="B260" s="11" t="s">
        <v>2073</v>
      </c>
      <c r="C260" s="11" t="s">
        <v>607</v>
      </c>
      <c r="D260" s="11" t="s">
        <v>608</v>
      </c>
      <c r="E260" s="11" t="s">
        <v>609</v>
      </c>
      <c r="F260" s="11" t="s">
        <v>583</v>
      </c>
      <c r="G260" s="11"/>
      <c r="H260" s="11"/>
      <c r="I260" s="11"/>
      <c r="J260" s="11"/>
      <c r="K260" s="11"/>
      <c r="L260" s="11"/>
      <c r="M260" s="11"/>
      <c r="N260" s="11"/>
      <c r="O260" s="11"/>
      <c r="P260" s="11"/>
      <c r="Q260" s="11"/>
    </row>
    <row r="261" spans="1:17" ht="156.85" customHeight="1">
      <c r="A261" s="11" t="s">
        <v>603</v>
      </c>
      <c r="B261" s="55" t="s">
        <v>46</v>
      </c>
      <c r="C261" s="11" t="s">
        <v>2074</v>
      </c>
      <c r="D261" s="11" t="s">
        <v>2075</v>
      </c>
      <c r="E261" s="11" t="s">
        <v>2076</v>
      </c>
      <c r="F261" s="11" t="s">
        <v>2077</v>
      </c>
      <c r="G261" s="11" t="s">
        <v>2078</v>
      </c>
      <c r="H261" s="11" t="s">
        <v>2079</v>
      </c>
      <c r="I261" s="11" t="s">
        <v>2080</v>
      </c>
      <c r="J261" s="11" t="s">
        <v>2081</v>
      </c>
      <c r="K261" s="11" t="s">
        <v>107</v>
      </c>
      <c r="L261" s="11"/>
      <c r="M261" s="11"/>
      <c r="N261" s="11"/>
      <c r="O261" s="11"/>
      <c r="P261" s="11"/>
      <c r="Q261" s="11"/>
    </row>
    <row r="262" spans="1:17" ht="156.85" customHeight="1">
      <c r="A262" s="11" t="s">
        <v>603</v>
      </c>
      <c r="B262" s="11" t="s">
        <v>2082</v>
      </c>
      <c r="C262" s="11" t="s">
        <v>610</v>
      </c>
      <c r="D262" s="11" t="s">
        <v>608</v>
      </c>
      <c r="E262" s="11" t="s">
        <v>611</v>
      </c>
      <c r="F262" s="11" t="s">
        <v>612</v>
      </c>
      <c r="G262" s="11" t="s">
        <v>613</v>
      </c>
      <c r="H262" s="11" t="s">
        <v>614</v>
      </c>
      <c r="I262" s="11" t="s">
        <v>615</v>
      </c>
      <c r="J262" s="11" t="s">
        <v>616</v>
      </c>
      <c r="K262" s="11"/>
      <c r="L262" s="11"/>
      <c r="M262" s="11"/>
      <c r="N262" s="11"/>
      <c r="O262" s="11"/>
      <c r="P262" s="11"/>
      <c r="Q262" s="11"/>
    </row>
    <row r="263" spans="1:17" ht="156.85" customHeight="1">
      <c r="A263" s="11" t="s">
        <v>603</v>
      </c>
      <c r="B263" s="11" t="s">
        <v>2083</v>
      </c>
      <c r="C263" s="11" t="s">
        <v>617</v>
      </c>
      <c r="D263" s="11" t="s">
        <v>618</v>
      </c>
      <c r="E263" s="11" t="s">
        <v>619</v>
      </c>
      <c r="F263" s="11" t="s">
        <v>620</v>
      </c>
      <c r="G263" s="11" t="s">
        <v>621</v>
      </c>
      <c r="H263" s="11" t="s">
        <v>622</v>
      </c>
      <c r="I263" s="11" t="s">
        <v>623</v>
      </c>
      <c r="J263" s="11" t="s">
        <v>624</v>
      </c>
      <c r="K263" s="11" t="s">
        <v>583</v>
      </c>
      <c r="L263" s="11"/>
      <c r="M263" s="11"/>
      <c r="N263" s="11"/>
      <c r="O263" s="11"/>
      <c r="P263" s="11"/>
      <c r="Q263" s="11"/>
    </row>
    <row r="264" spans="1:17" ht="156.85" customHeight="1">
      <c r="A264" s="11" t="s">
        <v>603</v>
      </c>
      <c r="B264" s="11" t="s">
        <v>47</v>
      </c>
      <c r="C264" s="11" t="s">
        <v>2084</v>
      </c>
      <c r="D264" s="11" t="s">
        <v>2085</v>
      </c>
      <c r="E264" s="11" t="s">
        <v>2086</v>
      </c>
      <c r="F264" s="11" t="s">
        <v>2087</v>
      </c>
      <c r="G264" s="11" t="s">
        <v>2088</v>
      </c>
      <c r="H264" s="11" t="s">
        <v>2089</v>
      </c>
      <c r="I264" s="11" t="s">
        <v>2090</v>
      </c>
      <c r="J264" s="11" t="s">
        <v>2091</v>
      </c>
      <c r="K264" s="11" t="s">
        <v>2092</v>
      </c>
      <c r="L264" s="11" t="s">
        <v>235</v>
      </c>
      <c r="M264" s="11"/>
      <c r="N264" s="11"/>
      <c r="O264" s="11"/>
      <c r="P264" s="11"/>
      <c r="Q264" s="11"/>
    </row>
    <row r="265" spans="1:17" ht="156.85" customHeight="1">
      <c r="A265" s="11" t="s">
        <v>603</v>
      </c>
      <c r="B265" s="11" t="s">
        <v>2093</v>
      </c>
      <c r="C265" s="11" t="s">
        <v>625</v>
      </c>
      <c r="D265" s="11" t="s">
        <v>626</v>
      </c>
      <c r="E265" s="11" t="s">
        <v>627</v>
      </c>
      <c r="F265" s="11" t="s">
        <v>628</v>
      </c>
      <c r="G265" s="11" t="s">
        <v>629</v>
      </c>
      <c r="H265" s="11" t="s">
        <v>630</v>
      </c>
      <c r="I265" s="11" t="s">
        <v>631</v>
      </c>
      <c r="J265" s="11" t="s">
        <v>583</v>
      </c>
      <c r="K265" s="11"/>
      <c r="L265" s="11"/>
      <c r="M265" s="11"/>
      <c r="N265" s="11"/>
      <c r="O265" s="11"/>
      <c r="P265" s="11"/>
      <c r="Q265" s="11"/>
    </row>
    <row r="266" spans="1:17" ht="156.85" customHeight="1">
      <c r="A266" s="11" t="s">
        <v>603</v>
      </c>
      <c r="B266" s="11" t="s">
        <v>2094</v>
      </c>
      <c r="C266" s="11" t="s">
        <v>632</v>
      </c>
      <c r="D266" s="11" t="s">
        <v>633</v>
      </c>
      <c r="E266" s="11" t="s">
        <v>634</v>
      </c>
      <c r="F266" s="11" t="s">
        <v>635</v>
      </c>
      <c r="G266" s="11" t="s">
        <v>636</v>
      </c>
      <c r="H266" s="11" t="s">
        <v>637</v>
      </c>
      <c r="I266" s="11" t="s">
        <v>583</v>
      </c>
      <c r="J266" s="11"/>
      <c r="K266" s="11"/>
      <c r="L266" s="11"/>
      <c r="M266" s="11"/>
      <c r="N266" s="11"/>
      <c r="O266" s="11"/>
      <c r="P266" s="11"/>
      <c r="Q266" s="11"/>
    </row>
    <row r="267" spans="1:17" ht="156.85" customHeight="1">
      <c r="A267" s="11" t="s">
        <v>603</v>
      </c>
      <c r="B267" s="11" t="s">
        <v>2095</v>
      </c>
      <c r="C267" s="11" t="s">
        <v>2096</v>
      </c>
      <c r="D267" s="11" t="s">
        <v>2097</v>
      </c>
      <c r="E267" s="11" t="s">
        <v>2098</v>
      </c>
      <c r="F267" s="11" t="s">
        <v>2099</v>
      </c>
      <c r="G267" s="11" t="s">
        <v>2100</v>
      </c>
      <c r="H267" s="11" t="s">
        <v>2101</v>
      </c>
      <c r="I267" s="11" t="s">
        <v>2102</v>
      </c>
      <c r="J267" s="11" t="s">
        <v>235</v>
      </c>
      <c r="K267" s="11"/>
      <c r="L267" s="11"/>
      <c r="M267" s="11"/>
      <c r="N267" s="11"/>
      <c r="O267" s="11"/>
      <c r="P267" s="11"/>
      <c r="Q267" s="11"/>
    </row>
    <row r="268" spans="1:17" ht="156.85" customHeight="1">
      <c r="A268" s="11" t="s">
        <v>603</v>
      </c>
      <c r="B268" s="11" t="s">
        <v>2103</v>
      </c>
      <c r="C268" s="11" t="s">
        <v>638</v>
      </c>
      <c r="D268" s="11" t="s">
        <v>639</v>
      </c>
      <c r="E268" s="11" t="s">
        <v>640</v>
      </c>
      <c r="F268" s="11" t="s">
        <v>641</v>
      </c>
      <c r="G268" s="11" t="s">
        <v>642</v>
      </c>
      <c r="H268" s="11" t="s">
        <v>643</v>
      </c>
      <c r="I268" s="11" t="s">
        <v>644</v>
      </c>
      <c r="J268" s="11" t="s">
        <v>107</v>
      </c>
      <c r="K268" s="11"/>
      <c r="L268" s="11"/>
      <c r="M268" s="11"/>
      <c r="N268" s="11"/>
      <c r="O268" s="11"/>
      <c r="P268" s="11"/>
      <c r="Q268" s="11"/>
    </row>
    <row r="269" spans="1:17" ht="156.85" customHeight="1">
      <c r="A269" s="11" t="s">
        <v>603</v>
      </c>
      <c r="B269" s="11" t="s">
        <v>2104</v>
      </c>
      <c r="C269" s="11" t="s">
        <v>2105</v>
      </c>
      <c r="D269" s="11" t="s">
        <v>2106</v>
      </c>
      <c r="E269" s="11" t="s">
        <v>2107</v>
      </c>
      <c r="F269" s="11" t="s">
        <v>2108</v>
      </c>
      <c r="G269" s="11" t="s">
        <v>2109</v>
      </c>
      <c r="H269" s="11" t="s">
        <v>2110</v>
      </c>
      <c r="I269" s="11" t="s">
        <v>2111</v>
      </c>
      <c r="J269" s="11" t="s">
        <v>2112</v>
      </c>
      <c r="K269" s="11" t="s">
        <v>2113</v>
      </c>
      <c r="L269" s="11" t="s">
        <v>2114</v>
      </c>
      <c r="M269" s="11" t="s">
        <v>2115</v>
      </c>
      <c r="N269" s="11" t="s">
        <v>2116</v>
      </c>
      <c r="O269" s="11" t="s">
        <v>2117</v>
      </c>
      <c r="P269" s="11" t="s">
        <v>2118</v>
      </c>
      <c r="Q269" s="11" t="s">
        <v>107</v>
      </c>
    </row>
    <row r="270" spans="1:17" ht="156.85" customHeight="1">
      <c r="A270" s="11" t="s">
        <v>603</v>
      </c>
      <c r="B270" s="11" t="s">
        <v>2119</v>
      </c>
      <c r="C270" s="11" t="s">
        <v>645</v>
      </c>
      <c r="D270" s="11" t="s">
        <v>646</v>
      </c>
      <c r="E270" s="11" t="s">
        <v>647</v>
      </c>
      <c r="F270" s="11" t="s">
        <v>648</v>
      </c>
      <c r="G270" s="11" t="s">
        <v>649</v>
      </c>
      <c r="H270" s="11" t="s">
        <v>650</v>
      </c>
      <c r="I270" s="11" t="s">
        <v>651</v>
      </c>
      <c r="J270" s="11" t="s">
        <v>652</v>
      </c>
      <c r="K270" s="11" t="s">
        <v>653</v>
      </c>
      <c r="L270" s="11"/>
      <c r="M270" s="11"/>
      <c r="N270" s="11"/>
      <c r="O270" s="11"/>
      <c r="P270" s="11"/>
      <c r="Q270" s="11"/>
    </row>
    <row r="271" spans="1:17" ht="156.85" customHeight="1">
      <c r="A271" s="11" t="s">
        <v>603</v>
      </c>
      <c r="B271" s="11" t="s">
        <v>48</v>
      </c>
      <c r="C271" s="11" t="s">
        <v>2120</v>
      </c>
      <c r="D271" s="11" t="s">
        <v>2121</v>
      </c>
      <c r="E271" s="11" t="s">
        <v>2122</v>
      </c>
      <c r="F271" s="11" t="s">
        <v>2123</v>
      </c>
      <c r="G271" s="11" t="s">
        <v>2124</v>
      </c>
      <c r="H271" s="11" t="s">
        <v>2125</v>
      </c>
      <c r="I271" s="11" t="s">
        <v>652</v>
      </c>
      <c r="J271" s="11" t="s">
        <v>235</v>
      </c>
      <c r="K271" s="11"/>
      <c r="L271" s="11"/>
      <c r="M271" s="11"/>
      <c r="N271" s="11"/>
      <c r="O271" s="11"/>
      <c r="P271" s="11"/>
      <c r="Q271" s="11"/>
    </row>
    <row r="272" spans="1:17" ht="156.85" customHeight="1">
      <c r="A272" s="11" t="s">
        <v>603</v>
      </c>
      <c r="B272" s="11" t="s">
        <v>2126</v>
      </c>
      <c r="C272" s="11" t="s">
        <v>654</v>
      </c>
      <c r="D272" s="11" t="s">
        <v>655</v>
      </c>
      <c r="E272" s="11" t="s">
        <v>656</v>
      </c>
      <c r="F272" s="11" t="s">
        <v>657</v>
      </c>
      <c r="G272" s="11" t="s">
        <v>658</v>
      </c>
      <c r="H272" s="11" t="s">
        <v>659</v>
      </c>
      <c r="I272" s="11" t="s">
        <v>660</v>
      </c>
      <c r="J272" s="11" t="s">
        <v>661</v>
      </c>
      <c r="K272" s="11" t="s">
        <v>662</v>
      </c>
      <c r="L272" s="11" t="s">
        <v>663</v>
      </c>
      <c r="M272" s="11" t="s">
        <v>593</v>
      </c>
      <c r="N272" s="11"/>
      <c r="O272" s="11"/>
      <c r="P272" s="11"/>
      <c r="Q272" s="11"/>
    </row>
    <row r="273" spans="1:17" ht="156.85" customHeight="1">
      <c r="A273" s="11" t="s">
        <v>603</v>
      </c>
      <c r="B273" s="11" t="s">
        <v>49</v>
      </c>
      <c r="C273" s="11" t="s">
        <v>2127</v>
      </c>
      <c r="D273" s="11" t="s">
        <v>2128</v>
      </c>
      <c r="E273" s="11" t="s">
        <v>2129</v>
      </c>
      <c r="F273" s="11" t="s">
        <v>2130</v>
      </c>
      <c r="G273" s="11" t="s">
        <v>2131</v>
      </c>
      <c r="H273" s="11" t="s">
        <v>2132</v>
      </c>
      <c r="I273" s="11" t="s">
        <v>2133</v>
      </c>
      <c r="J273" s="11" t="s">
        <v>652</v>
      </c>
      <c r="K273" s="11" t="s">
        <v>2134</v>
      </c>
      <c r="L273" s="11" t="s">
        <v>235</v>
      </c>
      <c r="M273" s="11"/>
      <c r="N273" s="11"/>
      <c r="O273" s="11"/>
      <c r="P273" s="11"/>
      <c r="Q273" s="11"/>
    </row>
    <row r="274" spans="1:17" ht="156.85" customHeight="1">
      <c r="A274" s="11" t="s">
        <v>603</v>
      </c>
      <c r="B274" s="67" t="s">
        <v>3087</v>
      </c>
      <c r="C274" s="9" t="s">
        <v>3088</v>
      </c>
      <c r="D274" s="9" t="s">
        <v>3089</v>
      </c>
      <c r="E274" s="9" t="s">
        <v>3090</v>
      </c>
      <c r="F274" s="9" t="s">
        <v>107</v>
      </c>
      <c r="G274" s="63"/>
      <c r="H274" s="63"/>
      <c r="I274" s="63"/>
      <c r="J274" s="63"/>
      <c r="K274" s="63"/>
      <c r="L274" s="63"/>
      <c r="M274" s="9"/>
      <c r="N274" s="9"/>
      <c r="O274"/>
      <c r="P274"/>
      <c r="Q274"/>
    </row>
    <row r="275" spans="1:17" ht="156.85" customHeight="1">
      <c r="A275" s="11" t="s">
        <v>603</v>
      </c>
      <c r="B275" s="11" t="s">
        <v>2135</v>
      </c>
      <c r="C275" s="11" t="s">
        <v>664</v>
      </c>
      <c r="D275" s="11" t="s">
        <v>665</v>
      </c>
      <c r="E275" s="11" t="s">
        <v>666</v>
      </c>
      <c r="F275" s="11" t="s">
        <v>107</v>
      </c>
      <c r="G275" s="11"/>
      <c r="H275" s="11"/>
      <c r="I275" s="11"/>
      <c r="J275" s="11"/>
      <c r="K275" s="11"/>
      <c r="L275" s="11"/>
      <c r="M275" s="11"/>
      <c r="N275" s="11"/>
      <c r="O275" s="11"/>
      <c r="P275" s="11"/>
      <c r="Q275" s="11"/>
    </row>
    <row r="276" spans="1:17" ht="156.85" customHeight="1">
      <c r="A276" s="11" t="s">
        <v>603</v>
      </c>
      <c r="B276" s="67" t="s">
        <v>3091</v>
      </c>
      <c r="C276" s="9" t="s">
        <v>3092</v>
      </c>
      <c r="D276" s="9" t="s">
        <v>3093</v>
      </c>
      <c r="E276" s="9" t="s">
        <v>3094</v>
      </c>
      <c r="F276" s="9" t="s">
        <v>3095</v>
      </c>
      <c r="G276" s="63" t="s">
        <v>107</v>
      </c>
      <c r="H276" s="63"/>
      <c r="I276" s="63"/>
      <c r="J276" s="63"/>
      <c r="K276" s="63"/>
      <c r="L276" s="63"/>
      <c r="M276" s="9"/>
      <c r="N276" s="9"/>
      <c r="O276"/>
      <c r="P276"/>
      <c r="Q276"/>
    </row>
    <row r="277" spans="1:17" ht="156.85" customHeight="1">
      <c r="A277" s="11" t="s">
        <v>84</v>
      </c>
      <c r="B277" s="11" t="s">
        <v>85</v>
      </c>
      <c r="C277" s="11" t="s">
        <v>2136</v>
      </c>
      <c r="D277" s="11" t="s">
        <v>2137</v>
      </c>
      <c r="E277" s="11" t="s">
        <v>2138</v>
      </c>
      <c r="F277" s="11" t="s">
        <v>2139</v>
      </c>
      <c r="G277" s="11" t="s">
        <v>2140</v>
      </c>
      <c r="H277" s="11" t="s">
        <v>2141</v>
      </c>
      <c r="I277" s="11" t="s">
        <v>2142</v>
      </c>
      <c r="J277" s="11" t="s">
        <v>2143</v>
      </c>
      <c r="K277" s="11" t="s">
        <v>2144</v>
      </c>
      <c r="L277" s="11" t="s">
        <v>107</v>
      </c>
      <c r="M277" s="11"/>
      <c r="N277" s="11"/>
      <c r="O277" s="11"/>
      <c r="P277" s="11"/>
      <c r="Q277" s="11"/>
    </row>
    <row r="278" spans="1:17" ht="156.85" customHeight="1">
      <c r="A278" s="11" t="s">
        <v>84</v>
      </c>
      <c r="B278" s="11" t="s">
        <v>2145</v>
      </c>
      <c r="C278" s="11" t="s">
        <v>667</v>
      </c>
      <c r="D278" s="11" t="s">
        <v>668</v>
      </c>
      <c r="E278" s="11" t="s">
        <v>669</v>
      </c>
      <c r="F278" s="11" t="s">
        <v>670</v>
      </c>
      <c r="G278" s="11" t="s">
        <v>671</v>
      </c>
      <c r="H278" s="11" t="s">
        <v>672</v>
      </c>
      <c r="I278" s="11" t="s">
        <v>673</v>
      </c>
      <c r="J278" s="11"/>
      <c r="K278" s="11"/>
      <c r="L278" s="11"/>
      <c r="M278" s="11"/>
      <c r="N278" s="11"/>
      <c r="O278" s="11"/>
      <c r="P278" s="11"/>
      <c r="Q278" s="11"/>
    </row>
    <row r="279" spans="1:17" ht="156.85" customHeight="1">
      <c r="A279" s="11" t="s">
        <v>84</v>
      </c>
      <c r="B279" s="11" t="s">
        <v>86</v>
      </c>
      <c r="C279" s="11" t="s">
        <v>2146</v>
      </c>
      <c r="D279" s="11" t="s">
        <v>2147</v>
      </c>
      <c r="E279" s="11" t="s">
        <v>2148</v>
      </c>
      <c r="F279" s="11" t="s">
        <v>2149</v>
      </c>
      <c r="G279" s="11" t="s">
        <v>2150</v>
      </c>
      <c r="H279" s="11" t="s">
        <v>2151</v>
      </c>
      <c r="I279" s="11" t="s">
        <v>2152</v>
      </c>
      <c r="J279" s="11" t="s">
        <v>107</v>
      </c>
      <c r="K279" s="11"/>
      <c r="L279" s="11"/>
      <c r="M279" s="11"/>
      <c r="N279" s="11"/>
      <c r="O279" s="11"/>
      <c r="P279" s="11"/>
      <c r="Q279" s="11"/>
    </row>
    <row r="280" spans="1:17" ht="156.85" customHeight="1">
      <c r="A280" s="11" t="s">
        <v>84</v>
      </c>
      <c r="B280" s="11" t="s">
        <v>2153</v>
      </c>
      <c r="C280" s="11" t="s">
        <v>674</v>
      </c>
      <c r="D280" s="11" t="s">
        <v>675</v>
      </c>
      <c r="E280" s="11" t="s">
        <v>676</v>
      </c>
      <c r="F280" s="11" t="s">
        <v>677</v>
      </c>
      <c r="G280" s="11" t="s">
        <v>678</v>
      </c>
      <c r="H280" s="11" t="s">
        <v>679</v>
      </c>
      <c r="I280" s="11" t="s">
        <v>583</v>
      </c>
      <c r="J280" s="11"/>
      <c r="K280" s="11"/>
      <c r="L280" s="11"/>
      <c r="M280" s="11"/>
      <c r="N280" s="11"/>
      <c r="O280" s="11"/>
      <c r="P280" s="11"/>
      <c r="Q280" s="11"/>
    </row>
    <row r="281" spans="1:17" ht="156.85" customHeight="1">
      <c r="A281" s="11" t="s">
        <v>84</v>
      </c>
      <c r="B281" s="11" t="s">
        <v>2154</v>
      </c>
      <c r="C281" s="11" t="s">
        <v>2155</v>
      </c>
      <c r="D281" s="11" t="s">
        <v>2156</v>
      </c>
      <c r="E281" s="11" t="s">
        <v>2157</v>
      </c>
      <c r="F281" s="11" t="s">
        <v>2158</v>
      </c>
      <c r="G281" s="11" t="s">
        <v>2159</v>
      </c>
      <c r="H281" s="11" t="s">
        <v>2160</v>
      </c>
      <c r="I281" s="11" t="s">
        <v>2161</v>
      </c>
      <c r="J281" s="11" t="s">
        <v>2162</v>
      </c>
      <c r="K281" s="11" t="s">
        <v>2163</v>
      </c>
      <c r="L281" s="11" t="s">
        <v>107</v>
      </c>
      <c r="M281" s="11"/>
      <c r="N281" s="11"/>
      <c r="O281" s="11"/>
      <c r="P281" s="11"/>
      <c r="Q281" s="11"/>
    </row>
    <row r="282" spans="1:17" ht="156.85" customHeight="1">
      <c r="A282" s="11" t="s">
        <v>84</v>
      </c>
      <c r="B282" s="11" t="s">
        <v>2164</v>
      </c>
      <c r="C282" s="11" t="s">
        <v>680</v>
      </c>
      <c r="D282" s="11" t="s">
        <v>681</v>
      </c>
      <c r="E282" s="11" t="s">
        <v>682</v>
      </c>
      <c r="F282" s="11" t="s">
        <v>683</v>
      </c>
      <c r="G282" s="11" t="s">
        <v>684</v>
      </c>
      <c r="H282" s="11" t="s">
        <v>685</v>
      </c>
      <c r="I282" s="11" t="s">
        <v>583</v>
      </c>
      <c r="J282" s="11"/>
      <c r="K282" s="11"/>
      <c r="L282" s="11"/>
      <c r="M282" s="11"/>
      <c r="N282" s="11"/>
      <c r="O282" s="11"/>
      <c r="P282" s="11"/>
      <c r="Q282" s="11"/>
    </row>
    <row r="283" spans="1:17" ht="156.85" customHeight="1">
      <c r="A283" s="11" t="s">
        <v>84</v>
      </c>
      <c r="B283" s="54" t="s">
        <v>2165</v>
      </c>
      <c r="C283" s="11" t="s">
        <v>686</v>
      </c>
      <c r="D283" s="11" t="s">
        <v>687</v>
      </c>
      <c r="E283" s="11" t="s">
        <v>688</v>
      </c>
      <c r="F283" s="11" t="s">
        <v>689</v>
      </c>
      <c r="G283" s="11" t="s">
        <v>690</v>
      </c>
      <c r="H283" s="11" t="s">
        <v>691</v>
      </c>
      <c r="I283" s="11" t="s">
        <v>692</v>
      </c>
      <c r="J283" s="11" t="s">
        <v>693</v>
      </c>
      <c r="K283" s="11"/>
      <c r="L283" s="11"/>
      <c r="M283" s="11"/>
      <c r="N283" s="11"/>
      <c r="O283" s="11"/>
      <c r="P283" s="11"/>
      <c r="Q283" s="11"/>
    </row>
    <row r="284" spans="1:17" ht="156.85" customHeight="1">
      <c r="A284" s="11" t="s">
        <v>84</v>
      </c>
      <c r="B284" s="11" t="s">
        <v>2166</v>
      </c>
      <c r="C284" s="11" t="s">
        <v>694</v>
      </c>
      <c r="D284" s="11" t="s">
        <v>695</v>
      </c>
      <c r="E284" s="11" t="s">
        <v>696</v>
      </c>
      <c r="F284" s="11" t="s">
        <v>697</v>
      </c>
      <c r="G284" s="11" t="s">
        <v>698</v>
      </c>
      <c r="H284" s="11" t="s">
        <v>699</v>
      </c>
      <c r="I284" s="11" t="s">
        <v>583</v>
      </c>
      <c r="J284" s="11"/>
      <c r="K284" s="11"/>
      <c r="L284" s="11"/>
      <c r="M284" s="11"/>
      <c r="N284" s="11"/>
      <c r="O284" s="11"/>
      <c r="P284" s="11"/>
      <c r="Q284" s="11"/>
    </row>
    <row r="285" spans="1:17" ht="156.85" customHeight="1">
      <c r="A285" s="11" t="s">
        <v>84</v>
      </c>
      <c r="B285" s="11" t="s">
        <v>2167</v>
      </c>
      <c r="C285" s="11" t="s">
        <v>700</v>
      </c>
      <c r="D285" s="11" t="s">
        <v>701</v>
      </c>
      <c r="E285" s="11" t="s">
        <v>702</v>
      </c>
      <c r="F285" s="11" t="s">
        <v>703</v>
      </c>
      <c r="G285" s="11" t="s">
        <v>704</v>
      </c>
      <c r="H285" s="11" t="s">
        <v>583</v>
      </c>
      <c r="I285" s="11"/>
      <c r="J285" s="11"/>
      <c r="K285" s="11"/>
      <c r="L285" s="11"/>
      <c r="M285" s="11"/>
      <c r="N285" s="11"/>
      <c r="O285" s="11"/>
      <c r="P285" s="11"/>
      <c r="Q285" s="11"/>
    </row>
    <row r="286" spans="1:17" ht="156.85" customHeight="1">
      <c r="A286" s="11" t="s">
        <v>84</v>
      </c>
      <c r="B286" s="11" t="s">
        <v>2168</v>
      </c>
      <c r="C286" s="11" t="s">
        <v>705</v>
      </c>
      <c r="D286" s="11" t="s">
        <v>706</v>
      </c>
      <c r="E286" s="11" t="s">
        <v>707</v>
      </c>
      <c r="F286" s="11" t="s">
        <v>708</v>
      </c>
      <c r="G286" s="11" t="s">
        <v>709</v>
      </c>
      <c r="H286" s="11" t="s">
        <v>583</v>
      </c>
      <c r="I286" s="11"/>
      <c r="J286" s="11"/>
      <c r="K286" s="11"/>
      <c r="L286" s="11"/>
      <c r="M286" s="11"/>
      <c r="N286" s="11"/>
      <c r="O286" s="11"/>
      <c r="P286" s="11"/>
      <c r="Q286" s="11"/>
    </row>
    <row r="287" spans="1:17" ht="156.85" customHeight="1">
      <c r="A287" s="11" t="s">
        <v>84</v>
      </c>
      <c r="B287" s="11" t="s">
        <v>2169</v>
      </c>
      <c r="C287" s="11" t="s">
        <v>710</v>
      </c>
      <c r="D287" s="11" t="s">
        <v>711</v>
      </c>
      <c r="E287" s="11" t="s">
        <v>712</v>
      </c>
      <c r="F287" s="11" t="s">
        <v>713</v>
      </c>
      <c r="G287" s="11" t="s">
        <v>583</v>
      </c>
      <c r="H287" s="11"/>
      <c r="I287" s="11"/>
      <c r="J287" s="11"/>
      <c r="K287" s="11"/>
      <c r="L287" s="11"/>
      <c r="M287" s="11"/>
      <c r="N287" s="11"/>
      <c r="O287" s="11"/>
      <c r="P287" s="11"/>
      <c r="Q287" s="11"/>
    </row>
    <row r="288" spans="1:17" ht="156.85" customHeight="1">
      <c r="A288" s="11" t="s">
        <v>84</v>
      </c>
      <c r="B288" s="11" t="s">
        <v>2170</v>
      </c>
      <c r="C288" s="11" t="s">
        <v>714</v>
      </c>
      <c r="D288" s="11" t="s">
        <v>715</v>
      </c>
      <c r="E288" s="11" t="s">
        <v>716</v>
      </c>
      <c r="F288" s="11" t="s">
        <v>717</v>
      </c>
      <c r="G288" s="11" t="s">
        <v>583</v>
      </c>
      <c r="H288" s="11"/>
      <c r="I288" s="11"/>
      <c r="J288" s="11"/>
      <c r="K288" s="11"/>
      <c r="L288" s="11"/>
      <c r="M288" s="11"/>
      <c r="N288" s="11"/>
      <c r="O288" s="11"/>
      <c r="P288" s="11"/>
      <c r="Q288" s="11"/>
    </row>
    <row r="289" spans="1:17" ht="156.85" customHeight="1">
      <c r="A289" s="11" t="s">
        <v>84</v>
      </c>
      <c r="B289" s="11" t="s">
        <v>2171</v>
      </c>
      <c r="C289" s="11" t="s">
        <v>718</v>
      </c>
      <c r="D289" s="11" t="s">
        <v>719</v>
      </c>
      <c r="E289" s="11" t="s">
        <v>720</v>
      </c>
      <c r="F289" s="11" t="s">
        <v>583</v>
      </c>
      <c r="G289" s="11"/>
      <c r="H289" s="11"/>
      <c r="I289" s="11"/>
      <c r="J289" s="11"/>
      <c r="K289" s="11"/>
      <c r="L289" s="11"/>
      <c r="M289" s="11"/>
      <c r="N289" s="11"/>
      <c r="O289" s="11"/>
      <c r="P289" s="11"/>
      <c r="Q289" s="11"/>
    </row>
    <row r="290" spans="1:17" ht="156.85" customHeight="1">
      <c r="A290" s="11" t="s">
        <v>84</v>
      </c>
      <c r="B290" s="11" t="s">
        <v>2172</v>
      </c>
      <c r="C290" s="11" t="s">
        <v>721</v>
      </c>
      <c r="D290" s="11" t="s">
        <v>722</v>
      </c>
      <c r="E290" s="11" t="s">
        <v>723</v>
      </c>
      <c r="F290" s="11" t="s">
        <v>583</v>
      </c>
      <c r="G290" s="11"/>
      <c r="H290" s="11"/>
      <c r="I290" s="11"/>
      <c r="J290" s="11"/>
      <c r="K290" s="11"/>
      <c r="L290" s="11"/>
      <c r="M290" s="11"/>
      <c r="N290" s="11"/>
      <c r="O290" s="11"/>
      <c r="P290" s="11"/>
      <c r="Q290" s="11"/>
    </row>
    <row r="291" spans="1:17" ht="156.85" customHeight="1">
      <c r="A291" s="11" t="s">
        <v>84</v>
      </c>
      <c r="B291" s="11" t="s">
        <v>2173</v>
      </c>
      <c r="C291" s="11" t="s">
        <v>724</v>
      </c>
      <c r="D291" s="11" t="s">
        <v>725</v>
      </c>
      <c r="E291" s="11" t="s">
        <v>726</v>
      </c>
      <c r="F291" s="11" t="s">
        <v>727</v>
      </c>
      <c r="G291" s="11" t="s">
        <v>583</v>
      </c>
      <c r="H291" s="11"/>
      <c r="I291" s="11"/>
      <c r="J291" s="11"/>
      <c r="K291" s="11"/>
      <c r="L291" s="11"/>
      <c r="M291" s="11"/>
      <c r="N291" s="11"/>
      <c r="O291" s="11"/>
      <c r="P291" s="11"/>
      <c r="Q291" s="11"/>
    </row>
    <row r="292" spans="1:17" ht="156.85" customHeight="1">
      <c r="A292" s="11" t="s">
        <v>84</v>
      </c>
      <c r="B292" s="11" t="s">
        <v>2174</v>
      </c>
      <c r="C292" s="11" t="s">
        <v>728</v>
      </c>
      <c r="D292" s="11" t="s">
        <v>729</v>
      </c>
      <c r="E292" s="11" t="s">
        <v>730</v>
      </c>
      <c r="F292" s="11" t="s">
        <v>731</v>
      </c>
      <c r="G292" s="11" t="s">
        <v>732</v>
      </c>
      <c r="H292" s="11"/>
      <c r="I292" s="11"/>
      <c r="J292" s="11"/>
      <c r="K292" s="11"/>
      <c r="L292" s="11"/>
      <c r="M292" s="11"/>
      <c r="N292" s="11"/>
      <c r="O292" s="11"/>
      <c r="P292" s="11"/>
      <c r="Q292" s="11"/>
    </row>
    <row r="293" spans="1:17" ht="156.85" customHeight="1">
      <c r="A293" s="11" t="s">
        <v>84</v>
      </c>
      <c r="B293" s="11" t="s">
        <v>2175</v>
      </c>
      <c r="C293" s="11" t="s">
        <v>733</v>
      </c>
      <c r="D293" s="11" t="s">
        <v>734</v>
      </c>
      <c r="E293" s="11" t="s">
        <v>735</v>
      </c>
      <c r="F293" s="11" t="s">
        <v>736</v>
      </c>
      <c r="G293" s="11" t="s">
        <v>730</v>
      </c>
      <c r="H293" s="11" t="s">
        <v>737</v>
      </c>
      <c r="I293" s="11" t="s">
        <v>583</v>
      </c>
      <c r="J293" s="11"/>
      <c r="K293" s="11"/>
      <c r="L293" s="11"/>
      <c r="M293" s="11"/>
      <c r="N293" s="11"/>
      <c r="O293" s="11"/>
      <c r="P293" s="11"/>
      <c r="Q293" s="11"/>
    </row>
    <row r="294" spans="1:17" ht="156.85" customHeight="1">
      <c r="A294" s="11" t="s">
        <v>84</v>
      </c>
      <c r="B294" s="11" t="s">
        <v>2176</v>
      </c>
      <c r="C294" s="11" t="s">
        <v>738</v>
      </c>
      <c r="D294" s="11" t="s">
        <v>739</v>
      </c>
      <c r="E294" s="11" t="s">
        <v>740</v>
      </c>
      <c r="F294" s="11" t="s">
        <v>741</v>
      </c>
      <c r="G294" s="11" t="s">
        <v>742</v>
      </c>
      <c r="H294" s="11" t="s">
        <v>583</v>
      </c>
      <c r="I294" s="11"/>
      <c r="J294" s="11"/>
      <c r="K294" s="11"/>
      <c r="L294" s="11"/>
      <c r="M294" s="11"/>
      <c r="N294" s="11"/>
      <c r="O294" s="11"/>
      <c r="P294" s="11"/>
      <c r="Q294" s="11"/>
    </row>
    <row r="295" spans="1:17" ht="156.85" customHeight="1">
      <c r="A295" s="11" t="s">
        <v>743</v>
      </c>
      <c r="B295" s="11" t="s">
        <v>2177</v>
      </c>
      <c r="C295" s="11" t="s">
        <v>744</v>
      </c>
      <c r="D295" s="11" t="s">
        <v>745</v>
      </c>
      <c r="E295" s="11" t="s">
        <v>583</v>
      </c>
      <c r="F295" s="11"/>
      <c r="G295" s="11"/>
      <c r="H295" s="11"/>
      <c r="I295" s="11"/>
      <c r="J295" s="11"/>
      <c r="K295" s="11"/>
      <c r="L295" s="11"/>
      <c r="M295" s="11"/>
      <c r="N295" s="11"/>
      <c r="O295" s="11"/>
      <c r="P295" s="11"/>
      <c r="Q295" s="11"/>
    </row>
    <row r="296" spans="1:17" ht="156.85" customHeight="1">
      <c r="A296" s="60" t="s">
        <v>743</v>
      </c>
      <c r="B296" s="60" t="s">
        <v>2582</v>
      </c>
      <c r="C296" s="11" t="s">
        <v>2588</v>
      </c>
      <c r="D296" s="11" t="s">
        <v>750</v>
      </c>
      <c r="E296" s="11"/>
      <c r="F296" s="11"/>
      <c r="G296" s="11"/>
      <c r="H296" s="11"/>
    </row>
    <row r="297" spans="1:17" ht="156.85" customHeight="1">
      <c r="A297" s="60" t="s">
        <v>743</v>
      </c>
      <c r="B297" s="60" t="s">
        <v>2583</v>
      </c>
      <c r="C297" s="11" t="s">
        <v>2589</v>
      </c>
      <c r="D297" s="11" t="s">
        <v>2590</v>
      </c>
      <c r="E297" s="11" t="s">
        <v>2591</v>
      </c>
      <c r="F297" s="11" t="s">
        <v>2592</v>
      </c>
      <c r="G297" s="11" t="s">
        <v>2593</v>
      </c>
      <c r="H297" s="11" t="s">
        <v>2594</v>
      </c>
      <c r="I297" s="11" t="s">
        <v>2595</v>
      </c>
      <c r="J297" s="11" t="s">
        <v>107</v>
      </c>
    </row>
    <row r="298" spans="1:17" ht="156.85" customHeight="1">
      <c r="A298" s="11" t="s">
        <v>743</v>
      </c>
      <c r="B298" s="54" t="s">
        <v>2178</v>
      </c>
      <c r="C298" s="11" t="s">
        <v>746</v>
      </c>
      <c r="D298" s="11" t="s">
        <v>747</v>
      </c>
      <c r="E298" s="11" t="s">
        <v>583</v>
      </c>
      <c r="F298" s="11"/>
      <c r="G298" s="11"/>
      <c r="H298" s="11"/>
      <c r="I298" s="11"/>
      <c r="J298" s="11"/>
      <c r="K298" s="11"/>
      <c r="L298" s="11"/>
      <c r="M298" s="11"/>
      <c r="N298" s="11"/>
      <c r="O298" s="11"/>
      <c r="P298" s="11"/>
      <c r="Q298" s="11"/>
    </row>
    <row r="299" spans="1:17" ht="156.85" customHeight="1">
      <c r="A299" s="11" t="s">
        <v>743</v>
      </c>
      <c r="B299" s="67" t="s">
        <v>3096</v>
      </c>
      <c r="C299" s="9" t="s">
        <v>3097</v>
      </c>
      <c r="D299" s="9" t="s">
        <v>3098</v>
      </c>
      <c r="E299" s="63" t="s">
        <v>107</v>
      </c>
      <c r="F299" s="9"/>
      <c r="G299" s="63"/>
      <c r="H299" s="63"/>
      <c r="I299" s="63"/>
      <c r="J299" s="63"/>
      <c r="K299" s="63"/>
      <c r="L299" s="63"/>
      <c r="M299" s="9"/>
      <c r="N299" s="9"/>
      <c r="O299"/>
      <c r="P299"/>
      <c r="Q299"/>
    </row>
    <row r="300" spans="1:17" ht="156.85" customHeight="1">
      <c r="A300" s="11" t="s">
        <v>743</v>
      </c>
      <c r="B300" s="11" t="s">
        <v>2179</v>
      </c>
      <c r="C300" s="11" t="s">
        <v>748</v>
      </c>
      <c r="D300" s="11" t="s">
        <v>583</v>
      </c>
      <c r="E300" s="11"/>
      <c r="F300" s="11"/>
      <c r="G300" s="11"/>
      <c r="H300" s="11"/>
      <c r="I300" s="11"/>
      <c r="J300" s="11"/>
      <c r="K300" s="11"/>
      <c r="L300" s="11"/>
      <c r="M300" s="11"/>
      <c r="N300" s="11"/>
      <c r="O300" s="11"/>
      <c r="P300" s="11"/>
      <c r="Q300" s="11"/>
    </row>
    <row r="301" spans="1:17" ht="156.85" customHeight="1">
      <c r="A301" s="11" t="s">
        <v>743</v>
      </c>
      <c r="B301" s="67" t="s">
        <v>3099</v>
      </c>
      <c r="C301" s="9" t="s">
        <v>3100</v>
      </c>
      <c r="D301" s="9" t="s">
        <v>107</v>
      </c>
      <c r="E301" s="9"/>
      <c r="F301" s="9"/>
      <c r="G301" s="63"/>
      <c r="H301" s="63"/>
      <c r="I301" s="63"/>
      <c r="J301" s="63"/>
      <c r="K301" s="63"/>
      <c r="L301" s="63"/>
      <c r="M301" s="9"/>
      <c r="N301" s="9"/>
      <c r="O301"/>
      <c r="P301"/>
      <c r="Q301"/>
    </row>
    <row r="302" spans="1:17" ht="156.85" customHeight="1">
      <c r="A302" s="11" t="s">
        <v>743</v>
      </c>
      <c r="B302" s="11" t="s">
        <v>2180</v>
      </c>
      <c r="C302" s="11" t="s">
        <v>749</v>
      </c>
      <c r="D302" s="11" t="s">
        <v>750</v>
      </c>
      <c r="E302" s="11"/>
      <c r="F302" s="11"/>
      <c r="G302" s="11"/>
      <c r="H302" s="11"/>
      <c r="I302" s="11"/>
      <c r="J302" s="11"/>
      <c r="K302" s="11"/>
      <c r="L302" s="11"/>
      <c r="M302" s="11"/>
      <c r="N302" s="11"/>
      <c r="O302" s="11"/>
      <c r="P302" s="11"/>
      <c r="Q302" s="11"/>
    </row>
    <row r="303" spans="1:17" ht="156.85" customHeight="1">
      <c r="A303" s="11" t="s">
        <v>743</v>
      </c>
      <c r="B303" s="11" t="s">
        <v>2181</v>
      </c>
      <c r="C303" s="11" t="s">
        <v>751</v>
      </c>
      <c r="D303" s="11" t="s">
        <v>583</v>
      </c>
      <c r="E303" s="11"/>
      <c r="F303" s="11"/>
      <c r="G303" s="11"/>
      <c r="H303" s="11"/>
      <c r="I303" s="11"/>
      <c r="J303" s="11"/>
      <c r="K303" s="11"/>
      <c r="L303" s="11"/>
      <c r="M303" s="11"/>
      <c r="N303" s="11"/>
      <c r="O303" s="11"/>
      <c r="P303" s="11"/>
      <c r="Q303" s="11"/>
    </row>
    <row r="304" spans="1:17" ht="156.85" customHeight="1">
      <c r="A304" s="11" t="s">
        <v>743</v>
      </c>
      <c r="B304" s="52" t="s">
        <v>2182</v>
      </c>
      <c r="C304" s="11" t="s">
        <v>752</v>
      </c>
      <c r="D304" s="11" t="s">
        <v>583</v>
      </c>
      <c r="E304" s="11"/>
      <c r="F304" s="11"/>
      <c r="G304" s="11"/>
      <c r="H304" s="11"/>
      <c r="I304" s="11"/>
      <c r="J304" s="11"/>
      <c r="K304" s="11"/>
      <c r="L304" s="11"/>
      <c r="M304" s="11"/>
      <c r="N304" s="11"/>
      <c r="O304" s="11"/>
      <c r="P304" s="11"/>
      <c r="Q304" s="11"/>
    </row>
    <row r="305" spans="1:17" ht="156.85" customHeight="1">
      <c r="A305" s="11" t="s">
        <v>743</v>
      </c>
      <c r="B305" s="11" t="s">
        <v>50</v>
      </c>
      <c r="C305" s="11" t="s">
        <v>2183</v>
      </c>
      <c r="D305" s="11" t="s">
        <v>2184</v>
      </c>
      <c r="E305" s="11" t="s">
        <v>2185</v>
      </c>
      <c r="F305" s="11"/>
      <c r="G305" s="11"/>
      <c r="H305" s="11"/>
      <c r="I305" s="11"/>
      <c r="J305" s="11"/>
      <c r="K305" s="11"/>
      <c r="L305" s="11"/>
      <c r="M305" s="11"/>
      <c r="N305" s="11"/>
      <c r="O305" s="11"/>
      <c r="P305" s="11"/>
      <c r="Q305" s="11"/>
    </row>
    <row r="306" spans="1:17" ht="156.85" customHeight="1">
      <c r="A306" s="11" t="s">
        <v>743</v>
      </c>
      <c r="B306" s="52" t="s">
        <v>2186</v>
      </c>
      <c r="C306" s="11" t="s">
        <v>753</v>
      </c>
      <c r="D306" s="11" t="s">
        <v>754</v>
      </c>
      <c r="E306" s="11" t="s">
        <v>583</v>
      </c>
      <c r="F306" s="11"/>
      <c r="G306" s="11"/>
      <c r="H306" s="11"/>
      <c r="I306" s="11"/>
      <c r="J306" s="11"/>
      <c r="K306" s="11"/>
      <c r="L306" s="11"/>
      <c r="M306" s="11"/>
      <c r="N306" s="11"/>
      <c r="O306" s="11"/>
      <c r="P306" s="11"/>
      <c r="Q306" s="11"/>
    </row>
    <row r="307" spans="1:17" ht="156.85" customHeight="1">
      <c r="A307" s="11" t="s">
        <v>743</v>
      </c>
      <c r="B307" s="11" t="s">
        <v>2187</v>
      </c>
      <c r="C307" s="11" t="s">
        <v>755</v>
      </c>
      <c r="D307" s="11" t="s">
        <v>756</v>
      </c>
      <c r="E307" s="11" t="s">
        <v>583</v>
      </c>
      <c r="F307" s="11"/>
      <c r="G307" s="11"/>
      <c r="H307" s="11"/>
      <c r="I307" s="11"/>
      <c r="J307" s="11"/>
      <c r="K307" s="11"/>
      <c r="L307" s="11"/>
      <c r="M307" s="11"/>
      <c r="N307" s="11"/>
      <c r="O307" s="11"/>
      <c r="P307" s="11"/>
      <c r="Q307" s="11"/>
    </row>
    <row r="308" spans="1:17" ht="156.85" customHeight="1">
      <c r="A308" s="11" t="s">
        <v>743</v>
      </c>
      <c r="B308" s="52" t="s">
        <v>2188</v>
      </c>
      <c r="C308" s="11" t="s">
        <v>757</v>
      </c>
      <c r="D308" s="11" t="s">
        <v>758</v>
      </c>
      <c r="E308" s="11" t="s">
        <v>759</v>
      </c>
      <c r="F308" s="11" t="s">
        <v>760</v>
      </c>
      <c r="G308" s="11" t="s">
        <v>583</v>
      </c>
      <c r="H308" s="11"/>
      <c r="I308" s="11"/>
      <c r="J308" s="11"/>
      <c r="K308" s="11"/>
      <c r="L308" s="11"/>
      <c r="M308" s="11"/>
      <c r="N308" s="11"/>
      <c r="O308" s="11"/>
      <c r="P308" s="11"/>
      <c r="Q308" s="11"/>
    </row>
    <row r="309" spans="1:17" ht="156.85" customHeight="1">
      <c r="A309" s="11" t="s">
        <v>743</v>
      </c>
      <c r="B309" s="11" t="s">
        <v>2189</v>
      </c>
      <c r="C309" s="11" t="s">
        <v>757</v>
      </c>
      <c r="D309" s="11" t="s">
        <v>761</v>
      </c>
      <c r="E309" s="11" t="s">
        <v>583</v>
      </c>
      <c r="F309" s="11"/>
      <c r="G309" s="11"/>
      <c r="H309" s="11"/>
      <c r="I309" s="11"/>
      <c r="J309" s="11"/>
      <c r="K309" s="11"/>
      <c r="L309" s="11"/>
      <c r="M309" s="11"/>
      <c r="N309" s="11"/>
      <c r="O309" s="11"/>
      <c r="P309" s="11"/>
      <c r="Q309" s="11"/>
    </row>
    <row r="310" spans="1:17" ht="156.85" customHeight="1">
      <c r="A310" s="11" t="s">
        <v>743</v>
      </c>
      <c r="B310" s="11" t="s">
        <v>2190</v>
      </c>
      <c r="C310" s="11" t="s">
        <v>762</v>
      </c>
      <c r="D310" s="11" t="s">
        <v>763</v>
      </c>
      <c r="E310" s="11" t="s">
        <v>764</v>
      </c>
      <c r="F310" s="11" t="s">
        <v>583</v>
      </c>
      <c r="G310" s="11"/>
      <c r="H310" s="11"/>
      <c r="I310" s="11"/>
      <c r="J310" s="11"/>
      <c r="K310" s="11"/>
      <c r="L310" s="11"/>
      <c r="M310" s="11"/>
      <c r="N310" s="11"/>
      <c r="O310" s="11"/>
      <c r="P310" s="11"/>
      <c r="Q310" s="11"/>
    </row>
    <row r="311" spans="1:17" ht="156.85" customHeight="1">
      <c r="A311" s="11" t="s">
        <v>743</v>
      </c>
      <c r="B311" s="11" t="s">
        <v>2191</v>
      </c>
      <c r="C311" s="11" t="s">
        <v>765</v>
      </c>
      <c r="D311" s="11" t="s">
        <v>766</v>
      </c>
      <c r="E311" s="11" t="s">
        <v>767</v>
      </c>
      <c r="F311" s="11" t="s">
        <v>768</v>
      </c>
      <c r="G311" s="11" t="s">
        <v>769</v>
      </c>
      <c r="H311" s="11" t="s">
        <v>583</v>
      </c>
      <c r="I311" s="11"/>
      <c r="J311" s="11"/>
      <c r="K311" s="11"/>
      <c r="L311" s="11"/>
      <c r="M311" s="11"/>
      <c r="N311" s="11"/>
      <c r="O311" s="11"/>
      <c r="P311" s="11"/>
      <c r="Q311" s="11"/>
    </row>
    <row r="312" spans="1:17" ht="156.85" customHeight="1">
      <c r="A312" s="11" t="s">
        <v>743</v>
      </c>
      <c r="B312" s="11" t="s">
        <v>2192</v>
      </c>
      <c r="C312" s="11" t="s">
        <v>770</v>
      </c>
      <c r="D312" s="11" t="s">
        <v>771</v>
      </c>
      <c r="E312" s="11" t="s">
        <v>583</v>
      </c>
      <c r="F312" s="11"/>
      <c r="G312" s="11"/>
      <c r="H312" s="11"/>
      <c r="I312" s="11"/>
      <c r="J312" s="11"/>
      <c r="K312" s="11"/>
      <c r="L312" s="11"/>
      <c r="M312" s="11"/>
      <c r="N312" s="11"/>
      <c r="O312" s="11"/>
      <c r="P312" s="11"/>
      <c r="Q312" s="11"/>
    </row>
    <row r="313" spans="1:17" ht="156.85" customHeight="1">
      <c r="A313" s="11" t="s">
        <v>743</v>
      </c>
      <c r="B313" s="11" t="s">
        <v>2193</v>
      </c>
      <c r="C313" s="11" t="s">
        <v>772</v>
      </c>
      <c r="D313" s="11" t="s">
        <v>773</v>
      </c>
      <c r="E313" s="11" t="s">
        <v>774</v>
      </c>
      <c r="F313" s="11" t="s">
        <v>775</v>
      </c>
      <c r="G313" s="11" t="s">
        <v>776</v>
      </c>
      <c r="H313" s="11" t="s">
        <v>777</v>
      </c>
      <c r="I313" s="11" t="s">
        <v>778</v>
      </c>
      <c r="J313" s="11" t="s">
        <v>583</v>
      </c>
      <c r="K313" s="11"/>
      <c r="L313" s="11"/>
      <c r="M313" s="11"/>
      <c r="N313" s="11"/>
      <c r="O313" s="11"/>
      <c r="P313" s="11"/>
      <c r="Q313" s="11"/>
    </row>
    <row r="314" spans="1:17" ht="156.85" customHeight="1">
      <c r="A314" s="11" t="s">
        <v>743</v>
      </c>
      <c r="B314" s="52" t="s">
        <v>2194</v>
      </c>
      <c r="C314" s="11" t="s">
        <v>779</v>
      </c>
      <c r="D314" s="11" t="s">
        <v>780</v>
      </c>
      <c r="E314" s="11" t="s">
        <v>583</v>
      </c>
      <c r="F314" s="11"/>
      <c r="G314" s="11"/>
      <c r="H314" s="11"/>
      <c r="I314" s="11"/>
      <c r="J314" s="11"/>
      <c r="K314" s="11"/>
      <c r="L314" s="11"/>
      <c r="M314" s="11"/>
      <c r="N314" s="11"/>
      <c r="O314" s="11"/>
      <c r="P314" s="11"/>
      <c r="Q314" s="11"/>
    </row>
    <row r="315" spans="1:17" ht="156.85" customHeight="1">
      <c r="A315" s="11" t="s">
        <v>743</v>
      </c>
      <c r="B315" s="11" t="s">
        <v>2195</v>
      </c>
      <c r="C315" s="11" t="s">
        <v>781</v>
      </c>
      <c r="D315" s="11" t="s">
        <v>782</v>
      </c>
      <c r="E315" s="11" t="s">
        <v>783</v>
      </c>
      <c r="F315" s="11" t="s">
        <v>784</v>
      </c>
      <c r="G315" s="11" t="s">
        <v>583</v>
      </c>
      <c r="H315" s="11"/>
      <c r="I315" s="11"/>
      <c r="J315" s="11"/>
      <c r="K315" s="11"/>
      <c r="L315" s="11"/>
      <c r="M315" s="11"/>
      <c r="N315" s="11"/>
      <c r="O315" s="11"/>
      <c r="P315" s="11"/>
      <c r="Q315" s="11"/>
    </row>
    <row r="316" spans="1:17" ht="156.85" customHeight="1">
      <c r="A316" s="11" t="s">
        <v>743</v>
      </c>
      <c r="B316" s="11" t="s">
        <v>2196</v>
      </c>
      <c r="C316" s="11" t="s">
        <v>785</v>
      </c>
      <c r="D316" s="11" t="s">
        <v>786</v>
      </c>
      <c r="E316" s="11" t="s">
        <v>583</v>
      </c>
      <c r="F316" s="11"/>
      <c r="G316" s="11"/>
      <c r="H316" s="11"/>
      <c r="I316" s="11"/>
      <c r="J316" s="11"/>
      <c r="K316" s="11"/>
      <c r="L316" s="11"/>
      <c r="M316" s="11"/>
      <c r="N316" s="11"/>
      <c r="O316" s="11"/>
      <c r="P316" s="11"/>
      <c r="Q316" s="11"/>
    </row>
    <row r="317" spans="1:17" ht="156.85" customHeight="1">
      <c r="A317" s="11" t="s">
        <v>743</v>
      </c>
      <c r="B317" s="11" t="s">
        <v>2197</v>
      </c>
      <c r="C317" s="11" t="s">
        <v>787</v>
      </c>
      <c r="D317" s="11" t="s">
        <v>788</v>
      </c>
      <c r="E317" s="11" t="s">
        <v>789</v>
      </c>
      <c r="F317" s="11" t="s">
        <v>593</v>
      </c>
      <c r="G317" s="11"/>
      <c r="H317" s="11"/>
      <c r="I317" s="11"/>
      <c r="J317" s="11"/>
      <c r="K317" s="11"/>
      <c r="L317" s="11"/>
      <c r="M317" s="11"/>
      <c r="N317" s="11"/>
      <c r="O317" s="11"/>
      <c r="P317" s="11"/>
      <c r="Q317" s="11"/>
    </row>
    <row r="318" spans="1:17" ht="156.85" customHeight="1">
      <c r="A318" s="11" t="s">
        <v>51</v>
      </c>
      <c r="B318" s="11" t="s">
        <v>52</v>
      </c>
      <c r="C318" s="11" t="s">
        <v>2198</v>
      </c>
      <c r="D318" s="11" t="s">
        <v>2199</v>
      </c>
      <c r="E318" s="11" t="s">
        <v>2200</v>
      </c>
      <c r="F318" s="11" t="s">
        <v>2201</v>
      </c>
      <c r="G318" s="11" t="s">
        <v>2202</v>
      </c>
      <c r="H318" s="11" t="s">
        <v>2203</v>
      </c>
      <c r="I318" s="11" t="s">
        <v>2204</v>
      </c>
      <c r="J318" s="11" t="s">
        <v>107</v>
      </c>
      <c r="K318" s="11"/>
      <c r="L318" s="11"/>
      <c r="M318" s="11"/>
      <c r="N318" s="11"/>
      <c r="O318" s="11"/>
      <c r="P318" s="11"/>
      <c r="Q318" s="11"/>
    </row>
    <row r="319" spans="1:17" ht="156.85" customHeight="1">
      <c r="A319" s="11" t="s">
        <v>51</v>
      </c>
      <c r="B319" s="54" t="s">
        <v>2205</v>
      </c>
      <c r="C319" s="11" t="s">
        <v>2206</v>
      </c>
      <c r="D319" s="11" t="s">
        <v>2207</v>
      </c>
      <c r="E319" s="11" t="s">
        <v>2208</v>
      </c>
      <c r="F319" s="11" t="s">
        <v>107</v>
      </c>
      <c r="G319" s="11"/>
      <c r="H319" s="11"/>
      <c r="I319" s="11"/>
      <c r="J319" s="11"/>
      <c r="K319" s="11"/>
      <c r="L319" s="11"/>
      <c r="M319" s="11"/>
      <c r="N319" s="11"/>
      <c r="O319" s="11"/>
      <c r="P319" s="11"/>
      <c r="Q319" s="11"/>
    </row>
    <row r="320" spans="1:17" ht="156.85" customHeight="1">
      <c r="A320" s="11" t="s">
        <v>51</v>
      </c>
      <c r="B320" s="54" t="s">
        <v>2209</v>
      </c>
      <c r="C320" s="11" t="s">
        <v>790</v>
      </c>
      <c r="D320" s="11" t="s">
        <v>791</v>
      </c>
      <c r="E320" s="11" t="s">
        <v>792</v>
      </c>
      <c r="F320" s="11" t="s">
        <v>793</v>
      </c>
      <c r="G320" s="11"/>
      <c r="H320" s="11"/>
      <c r="I320" s="11"/>
      <c r="J320" s="11"/>
      <c r="K320" s="11"/>
      <c r="L320" s="11"/>
      <c r="M320" s="11"/>
      <c r="N320" s="11"/>
      <c r="O320" s="11"/>
      <c r="P320" s="11"/>
      <c r="Q320" s="11"/>
    </row>
    <row r="321" spans="1:17" ht="156.85" customHeight="1">
      <c r="A321" s="11" t="s">
        <v>51</v>
      </c>
      <c r="B321" s="54" t="s">
        <v>2210</v>
      </c>
      <c r="C321" s="11" t="s">
        <v>2211</v>
      </c>
      <c r="D321" s="11" t="s">
        <v>2212</v>
      </c>
      <c r="E321" s="11" t="s">
        <v>2213</v>
      </c>
      <c r="F321" s="11" t="s">
        <v>2214</v>
      </c>
      <c r="G321" s="11" t="s">
        <v>2215</v>
      </c>
      <c r="H321" s="11" t="s">
        <v>2216</v>
      </c>
      <c r="I321" s="11" t="s">
        <v>107</v>
      </c>
      <c r="J321" s="11"/>
      <c r="K321" s="11"/>
      <c r="L321" s="11"/>
      <c r="M321" s="11"/>
      <c r="N321" s="11"/>
      <c r="O321" s="11"/>
      <c r="P321" s="11"/>
      <c r="Q321" s="11"/>
    </row>
    <row r="322" spans="1:17" ht="156.85" customHeight="1">
      <c r="A322" s="11" t="s">
        <v>51</v>
      </c>
      <c r="B322" s="54" t="s">
        <v>2217</v>
      </c>
      <c r="C322" s="11" t="s">
        <v>794</v>
      </c>
      <c r="D322" s="11" t="s">
        <v>795</v>
      </c>
      <c r="E322" s="11" t="s">
        <v>796</v>
      </c>
      <c r="F322" s="11" t="s">
        <v>598</v>
      </c>
      <c r="G322" s="11"/>
      <c r="H322" s="11"/>
      <c r="I322" s="11"/>
      <c r="J322" s="11"/>
      <c r="K322" s="11"/>
      <c r="L322" s="11"/>
      <c r="M322" s="11"/>
      <c r="N322" s="11"/>
      <c r="O322" s="11"/>
      <c r="P322" s="11"/>
      <c r="Q322" s="11"/>
    </row>
    <row r="323" spans="1:17" ht="156.85" customHeight="1">
      <c r="A323" s="11" t="s">
        <v>51</v>
      </c>
      <c r="B323" s="11" t="s">
        <v>2218</v>
      </c>
      <c r="C323" s="11" t="s">
        <v>2219</v>
      </c>
      <c r="D323" s="11" t="s">
        <v>2220</v>
      </c>
      <c r="E323" s="11" t="s">
        <v>2221</v>
      </c>
      <c r="F323" s="11" t="s">
        <v>2222</v>
      </c>
      <c r="G323" s="11" t="s">
        <v>107</v>
      </c>
      <c r="H323" s="11"/>
      <c r="I323" s="11"/>
      <c r="J323" s="11"/>
      <c r="K323" s="11"/>
      <c r="L323" s="11"/>
      <c r="M323" s="11"/>
      <c r="N323" s="11"/>
      <c r="O323" s="11"/>
      <c r="P323" s="11"/>
      <c r="Q323" s="11"/>
    </row>
    <row r="324" spans="1:17" ht="156.85" customHeight="1">
      <c r="A324" s="11" t="s">
        <v>51</v>
      </c>
      <c r="B324" s="11" t="s">
        <v>2223</v>
      </c>
      <c r="C324" s="11" t="s">
        <v>797</v>
      </c>
      <c r="D324" s="11" t="s">
        <v>798</v>
      </c>
      <c r="E324" s="11" t="s">
        <v>799</v>
      </c>
      <c r="F324" s="11" t="s">
        <v>800</v>
      </c>
      <c r="G324" s="11" t="s">
        <v>598</v>
      </c>
      <c r="H324" s="11"/>
      <c r="I324" s="11"/>
      <c r="J324" s="11"/>
      <c r="K324" s="11"/>
      <c r="L324" s="11"/>
      <c r="M324" s="11"/>
      <c r="N324" s="11"/>
      <c r="O324" s="11"/>
      <c r="P324" s="11"/>
      <c r="Q324" s="11"/>
    </row>
    <row r="325" spans="1:17" ht="156.85" customHeight="1">
      <c r="A325" s="11" t="s">
        <v>51</v>
      </c>
      <c r="B325" s="11" t="s">
        <v>2224</v>
      </c>
      <c r="C325" s="11" t="s">
        <v>2225</v>
      </c>
      <c r="D325" s="11" t="s">
        <v>2226</v>
      </c>
      <c r="E325" s="11" t="s">
        <v>2227</v>
      </c>
      <c r="F325" s="11" t="s">
        <v>2228</v>
      </c>
      <c r="G325" s="11" t="s">
        <v>2229</v>
      </c>
      <c r="H325" s="11" t="s">
        <v>107</v>
      </c>
      <c r="I325" s="11"/>
      <c r="J325" s="11"/>
      <c r="K325" s="11"/>
      <c r="L325" s="11"/>
      <c r="M325" s="11"/>
      <c r="N325" s="11"/>
      <c r="O325" s="11"/>
      <c r="P325" s="11"/>
      <c r="Q325" s="11"/>
    </row>
    <row r="326" spans="1:17" ht="156.85" customHeight="1">
      <c r="A326" s="11" t="s">
        <v>51</v>
      </c>
      <c r="B326" s="52" t="s">
        <v>2230</v>
      </c>
      <c r="C326" s="11" t="s">
        <v>2231</v>
      </c>
      <c r="D326" s="11" t="s">
        <v>2232</v>
      </c>
      <c r="E326" s="11" t="s">
        <v>2233</v>
      </c>
      <c r="F326" s="11" t="s">
        <v>2234</v>
      </c>
      <c r="G326" s="11" t="s">
        <v>2235</v>
      </c>
      <c r="H326" s="11" t="s">
        <v>2236</v>
      </c>
      <c r="I326" s="11" t="s">
        <v>107</v>
      </c>
      <c r="J326" s="11"/>
      <c r="K326" s="11"/>
      <c r="L326" s="11"/>
      <c r="M326" s="11"/>
      <c r="N326" s="11"/>
      <c r="O326" s="11"/>
      <c r="P326" s="11"/>
      <c r="Q326" s="11"/>
    </row>
    <row r="327" spans="1:17" ht="156.85" customHeight="1">
      <c r="A327" s="11" t="s">
        <v>51</v>
      </c>
      <c r="B327" s="11" t="s">
        <v>2237</v>
      </c>
      <c r="C327" s="11" t="s">
        <v>801</v>
      </c>
      <c r="D327" s="11" t="s">
        <v>802</v>
      </c>
      <c r="E327" s="11" t="s">
        <v>803</v>
      </c>
      <c r="F327" s="11" t="s">
        <v>804</v>
      </c>
      <c r="G327" s="11" t="s">
        <v>805</v>
      </c>
      <c r="H327" s="11"/>
      <c r="I327" s="11"/>
      <c r="J327" s="11"/>
      <c r="K327" s="11"/>
      <c r="L327" s="11"/>
      <c r="M327" s="11"/>
      <c r="N327" s="11"/>
      <c r="O327" s="11"/>
      <c r="P327" s="11"/>
      <c r="Q327" s="11"/>
    </row>
    <row r="328" spans="1:17" ht="156.85" customHeight="1">
      <c r="A328" s="11" t="s">
        <v>51</v>
      </c>
      <c r="B328" s="11" t="s">
        <v>2238</v>
      </c>
      <c r="C328" s="11" t="s">
        <v>2239</v>
      </c>
      <c r="D328" s="11" t="s">
        <v>2240</v>
      </c>
      <c r="E328" s="11" t="s">
        <v>2241</v>
      </c>
      <c r="F328" s="11" t="s">
        <v>2241</v>
      </c>
      <c r="G328" s="11" t="s">
        <v>2242</v>
      </c>
      <c r="H328" s="11" t="s">
        <v>2243</v>
      </c>
      <c r="I328" s="11" t="s">
        <v>107</v>
      </c>
      <c r="J328" s="11"/>
      <c r="K328" s="11"/>
      <c r="L328" s="11"/>
      <c r="M328" s="11"/>
      <c r="N328" s="11"/>
      <c r="O328" s="11"/>
      <c r="P328" s="11"/>
      <c r="Q328" s="11"/>
    </row>
    <row r="329" spans="1:17" ht="156.85" customHeight="1">
      <c r="A329" s="11" t="s">
        <v>51</v>
      </c>
      <c r="B329" s="11" t="s">
        <v>2244</v>
      </c>
      <c r="C329" s="11" t="s">
        <v>806</v>
      </c>
      <c r="D329" s="11" t="s">
        <v>807</v>
      </c>
      <c r="E329" s="11" t="s">
        <v>808</v>
      </c>
      <c r="F329" s="11" t="s">
        <v>809</v>
      </c>
      <c r="G329" s="11" t="s">
        <v>583</v>
      </c>
      <c r="H329" s="11"/>
      <c r="I329" s="11"/>
      <c r="J329" s="11"/>
      <c r="K329" s="11"/>
      <c r="L329" s="11"/>
      <c r="M329" s="11"/>
      <c r="N329" s="11"/>
      <c r="O329" s="11"/>
      <c r="P329" s="11"/>
      <c r="Q329" s="11"/>
    </row>
    <row r="330" spans="1:17" ht="156.85" customHeight="1">
      <c r="A330" s="11" t="s">
        <v>51</v>
      </c>
      <c r="B330" s="52" t="s">
        <v>87</v>
      </c>
      <c r="C330" s="11" t="s">
        <v>2245</v>
      </c>
      <c r="D330" s="11" t="s">
        <v>2246</v>
      </c>
      <c r="E330" s="11" t="s">
        <v>2247</v>
      </c>
      <c r="F330" s="11" t="s">
        <v>2248</v>
      </c>
      <c r="G330" s="11" t="s">
        <v>2249</v>
      </c>
      <c r="H330" s="11" t="s">
        <v>107</v>
      </c>
      <c r="I330" s="11"/>
      <c r="J330" s="11"/>
      <c r="K330" s="11"/>
      <c r="L330" s="11"/>
      <c r="M330" s="11"/>
      <c r="N330" s="11"/>
      <c r="O330" s="11"/>
      <c r="P330" s="11"/>
      <c r="Q330" s="11"/>
    </row>
    <row r="331" spans="1:17" ht="156.85" customHeight="1">
      <c r="A331" s="11" t="s">
        <v>51</v>
      </c>
      <c r="B331" s="11" t="s">
        <v>2250</v>
      </c>
      <c r="C331" s="11" t="s">
        <v>810</v>
      </c>
      <c r="D331" s="11" t="s">
        <v>811</v>
      </c>
      <c r="E331" s="11" t="s">
        <v>812</v>
      </c>
      <c r="F331" s="11" t="s">
        <v>813</v>
      </c>
      <c r="G331" s="11" t="s">
        <v>583</v>
      </c>
      <c r="H331" s="11"/>
      <c r="I331" s="11"/>
      <c r="J331" s="11"/>
      <c r="K331" s="11"/>
      <c r="L331" s="11"/>
      <c r="M331" s="11"/>
      <c r="N331" s="11"/>
      <c r="O331" s="11"/>
      <c r="P331" s="11"/>
      <c r="Q331" s="11"/>
    </row>
    <row r="332" spans="1:17" ht="156.85" customHeight="1">
      <c r="A332" s="11" t="s">
        <v>51</v>
      </c>
      <c r="B332" s="52" t="s">
        <v>2251</v>
      </c>
      <c r="C332" s="11" t="s">
        <v>814</v>
      </c>
      <c r="D332" s="11" t="s">
        <v>815</v>
      </c>
      <c r="E332" s="11" t="s">
        <v>816</v>
      </c>
      <c r="F332" s="11" t="s">
        <v>583</v>
      </c>
      <c r="G332" s="11"/>
      <c r="H332" s="11"/>
      <c r="I332" s="11"/>
      <c r="J332" s="11"/>
      <c r="K332" s="11"/>
      <c r="L332" s="11"/>
      <c r="M332" s="11"/>
      <c r="N332" s="11"/>
      <c r="O332" s="11"/>
      <c r="P332" s="11"/>
      <c r="Q332" s="11"/>
    </row>
    <row r="333" spans="1:17" ht="156.85" customHeight="1">
      <c r="A333" s="11" t="s">
        <v>51</v>
      </c>
      <c r="B333" s="11" t="s">
        <v>2252</v>
      </c>
      <c r="C333" s="11" t="s">
        <v>817</v>
      </c>
      <c r="D333" s="11" t="s">
        <v>818</v>
      </c>
      <c r="E333" s="11" t="s">
        <v>819</v>
      </c>
      <c r="F333" s="11" t="s">
        <v>820</v>
      </c>
      <c r="G333" s="11" t="s">
        <v>805</v>
      </c>
      <c r="H333" s="11"/>
      <c r="I333" s="11"/>
      <c r="J333" s="11"/>
      <c r="K333" s="11"/>
      <c r="L333" s="11"/>
      <c r="M333" s="11"/>
      <c r="N333" s="11"/>
      <c r="O333" s="11"/>
      <c r="P333" s="11"/>
      <c r="Q333" s="11"/>
    </row>
    <row r="334" spans="1:17" ht="156.85" customHeight="1">
      <c r="A334" s="11" t="s">
        <v>51</v>
      </c>
      <c r="B334" s="11" t="s">
        <v>2253</v>
      </c>
      <c r="C334" s="11" t="s">
        <v>821</v>
      </c>
      <c r="D334" s="11" t="s">
        <v>822</v>
      </c>
      <c r="E334" s="11" t="s">
        <v>823</v>
      </c>
      <c r="F334" s="11" t="s">
        <v>824</v>
      </c>
      <c r="G334" s="11" t="s">
        <v>825</v>
      </c>
      <c r="H334" s="11" t="s">
        <v>583</v>
      </c>
      <c r="I334" s="11"/>
      <c r="J334" s="11"/>
      <c r="K334" s="11"/>
      <c r="L334" s="11"/>
      <c r="M334" s="11"/>
      <c r="N334" s="11"/>
      <c r="O334" s="11"/>
      <c r="P334" s="11"/>
      <c r="Q334" s="11"/>
    </row>
    <row r="335" spans="1:17" ht="156.85" customHeight="1">
      <c r="A335" s="11" t="s">
        <v>51</v>
      </c>
      <c r="B335" s="11" t="s">
        <v>2254</v>
      </c>
      <c r="C335" s="11" t="s">
        <v>817</v>
      </c>
      <c r="D335" s="11" t="s">
        <v>826</v>
      </c>
      <c r="E335" s="11" t="s">
        <v>827</v>
      </c>
      <c r="F335" s="11" t="s">
        <v>828</v>
      </c>
      <c r="G335" s="11" t="s">
        <v>829</v>
      </c>
      <c r="H335" s="11"/>
      <c r="I335" s="11"/>
      <c r="J335" s="11"/>
      <c r="K335" s="11"/>
      <c r="L335" s="11"/>
      <c r="M335" s="11"/>
      <c r="N335" s="11"/>
      <c r="O335" s="11"/>
      <c r="P335" s="11"/>
      <c r="Q335" s="11"/>
    </row>
    <row r="336" spans="1:17" ht="156.85" customHeight="1">
      <c r="A336" s="11" t="s">
        <v>53</v>
      </c>
      <c r="B336" s="11" t="s">
        <v>2255</v>
      </c>
      <c r="C336" s="11" t="s">
        <v>2256</v>
      </c>
      <c r="D336" s="11" t="s">
        <v>2257</v>
      </c>
      <c r="E336" s="11" t="s">
        <v>2258</v>
      </c>
      <c r="F336" s="11" t="s">
        <v>2259</v>
      </c>
      <c r="G336" s="11" t="s">
        <v>2260</v>
      </c>
      <c r="H336" s="11" t="s">
        <v>2261</v>
      </c>
      <c r="I336" s="11" t="s">
        <v>2262</v>
      </c>
      <c r="J336" s="11" t="s">
        <v>107</v>
      </c>
      <c r="K336" s="11"/>
      <c r="L336" s="11"/>
      <c r="M336" s="11"/>
      <c r="N336" s="11"/>
      <c r="O336" s="11"/>
      <c r="P336" s="11"/>
      <c r="Q336" s="11"/>
    </row>
    <row r="337" spans="1:17" ht="156.85" customHeight="1">
      <c r="A337" s="11" t="s">
        <v>53</v>
      </c>
      <c r="B337" s="11" t="s">
        <v>2263</v>
      </c>
      <c r="C337" s="11" t="s">
        <v>830</v>
      </c>
      <c r="D337" s="11" t="s">
        <v>831</v>
      </c>
      <c r="E337" s="11" t="s">
        <v>832</v>
      </c>
      <c r="F337" s="11" t="s">
        <v>833</v>
      </c>
      <c r="G337" s="11" t="s">
        <v>834</v>
      </c>
      <c r="H337" s="11" t="s">
        <v>835</v>
      </c>
      <c r="I337" s="11" t="s">
        <v>836</v>
      </c>
      <c r="J337" s="11" t="s">
        <v>837</v>
      </c>
      <c r="K337" s="11" t="s">
        <v>838</v>
      </c>
      <c r="L337" s="11" t="s">
        <v>839</v>
      </c>
      <c r="M337" s="11" t="s">
        <v>583</v>
      </c>
      <c r="N337" s="11"/>
      <c r="O337" s="11"/>
      <c r="P337" s="11"/>
      <c r="Q337" s="11"/>
    </row>
    <row r="338" spans="1:17" ht="156.85" customHeight="1">
      <c r="A338" s="11" t="s">
        <v>53</v>
      </c>
      <c r="B338" s="11" t="s">
        <v>2264</v>
      </c>
      <c r="C338" s="11" t="s">
        <v>840</v>
      </c>
      <c r="D338" s="11" t="s">
        <v>841</v>
      </c>
      <c r="E338" s="11" t="s">
        <v>842</v>
      </c>
      <c r="F338" s="11" t="s">
        <v>843</v>
      </c>
      <c r="G338" s="11" t="s">
        <v>844</v>
      </c>
      <c r="H338" s="11" t="s">
        <v>845</v>
      </c>
      <c r="I338" s="11" t="s">
        <v>846</v>
      </c>
      <c r="J338" s="11" t="s">
        <v>847</v>
      </c>
      <c r="K338" s="11" t="s">
        <v>848</v>
      </c>
      <c r="L338" s="11" t="s">
        <v>849</v>
      </c>
      <c r="M338" s="11" t="s">
        <v>850</v>
      </c>
      <c r="N338" s="11" t="s">
        <v>583</v>
      </c>
      <c r="O338" s="11"/>
      <c r="P338" s="11"/>
      <c r="Q338" s="11"/>
    </row>
    <row r="339" spans="1:17" ht="156.85" customHeight="1">
      <c r="A339" s="11" t="s">
        <v>53</v>
      </c>
      <c r="B339" s="67" t="s">
        <v>3101</v>
      </c>
      <c r="C339" s="9" t="s">
        <v>3102</v>
      </c>
      <c r="D339" s="9" t="s">
        <v>3103</v>
      </c>
      <c r="E339" s="9" t="s">
        <v>3104</v>
      </c>
      <c r="F339" s="9" t="s">
        <v>3105</v>
      </c>
      <c r="G339" s="9" t="s">
        <v>3106</v>
      </c>
      <c r="H339" s="9" t="s">
        <v>3107</v>
      </c>
      <c r="I339" s="9" t="s">
        <v>3108</v>
      </c>
      <c r="J339" s="9" t="s">
        <v>3109</v>
      </c>
      <c r="K339" s="9" t="s">
        <v>3110</v>
      </c>
      <c r="L339" s="9" t="s">
        <v>3111</v>
      </c>
      <c r="M339" s="9" t="s">
        <v>3112</v>
      </c>
      <c r="N339" s="9" t="s">
        <v>3113</v>
      </c>
      <c r="O339" s="9" t="s">
        <v>107</v>
      </c>
      <c r="P339"/>
      <c r="Q339"/>
    </row>
    <row r="340" spans="1:17" ht="156.85" customHeight="1">
      <c r="A340" s="11" t="s">
        <v>53</v>
      </c>
      <c r="B340" s="11" t="s">
        <v>2265</v>
      </c>
      <c r="C340" s="11" t="s">
        <v>851</v>
      </c>
      <c r="D340" s="11" t="s">
        <v>852</v>
      </c>
      <c r="E340" s="11" t="s">
        <v>853</v>
      </c>
      <c r="F340" s="11" t="s">
        <v>854</v>
      </c>
      <c r="G340" s="11" t="s">
        <v>855</v>
      </c>
      <c r="H340" s="11" t="s">
        <v>856</v>
      </c>
      <c r="I340" s="11" t="s">
        <v>857</v>
      </c>
      <c r="J340" s="11" t="s">
        <v>858</v>
      </c>
      <c r="K340" s="11" t="s">
        <v>859</v>
      </c>
      <c r="L340" s="11" t="s">
        <v>860</v>
      </c>
      <c r="M340" s="11" t="s">
        <v>861</v>
      </c>
      <c r="N340" s="11" t="s">
        <v>583</v>
      </c>
      <c r="O340" s="11"/>
      <c r="P340" s="11"/>
      <c r="Q340" s="11"/>
    </row>
    <row r="341" spans="1:17" ht="156.85" customHeight="1">
      <c r="A341" s="11" t="s">
        <v>53</v>
      </c>
      <c r="B341" s="11" t="s">
        <v>2266</v>
      </c>
      <c r="C341" s="11" t="s">
        <v>862</v>
      </c>
      <c r="D341" s="11" t="s">
        <v>863</v>
      </c>
      <c r="E341" s="11" t="s">
        <v>864</v>
      </c>
      <c r="F341" s="11" t="s">
        <v>842</v>
      </c>
      <c r="G341" s="11" t="s">
        <v>865</v>
      </c>
      <c r="H341" s="11" t="s">
        <v>866</v>
      </c>
      <c r="I341" s="11" t="s">
        <v>867</v>
      </c>
      <c r="J341" s="11" t="s">
        <v>868</v>
      </c>
      <c r="K341" s="11" t="s">
        <v>869</v>
      </c>
      <c r="L341" s="11" t="s">
        <v>870</v>
      </c>
      <c r="M341" s="11" t="s">
        <v>871</v>
      </c>
      <c r="N341" s="11" t="s">
        <v>872</v>
      </c>
      <c r="O341" s="11" t="s">
        <v>873</v>
      </c>
      <c r="P341" s="11"/>
      <c r="Q341" s="11"/>
    </row>
    <row r="342" spans="1:17" ht="156.85" customHeight="1">
      <c r="A342" s="11" t="s">
        <v>53</v>
      </c>
      <c r="B342" s="67" t="s">
        <v>3114</v>
      </c>
      <c r="C342" s="9" t="s">
        <v>3115</v>
      </c>
      <c r="D342" s="9" t="s">
        <v>3116</v>
      </c>
      <c r="E342" s="9" t="s">
        <v>3117</v>
      </c>
      <c r="F342" s="9" t="s">
        <v>3118</v>
      </c>
      <c r="G342" s="9" t="s">
        <v>3119</v>
      </c>
      <c r="H342" s="9" t="s">
        <v>3120</v>
      </c>
      <c r="I342" s="9" t="s">
        <v>3121</v>
      </c>
      <c r="J342" s="9" t="s">
        <v>3122</v>
      </c>
      <c r="K342" s="9" t="s">
        <v>3123</v>
      </c>
      <c r="L342" s="9" t="s">
        <v>3124</v>
      </c>
      <c r="M342" s="9" t="s">
        <v>3125</v>
      </c>
      <c r="N342" s="9" t="s">
        <v>3126</v>
      </c>
      <c r="O342" s="9" t="s">
        <v>107</v>
      </c>
      <c r="P342"/>
      <c r="Q342"/>
    </row>
    <row r="343" spans="1:17" ht="156.85" customHeight="1">
      <c r="A343" s="11" t="s">
        <v>53</v>
      </c>
      <c r="B343" s="11" t="s">
        <v>2267</v>
      </c>
      <c r="C343" s="11" t="s">
        <v>2268</v>
      </c>
      <c r="D343" s="11" t="s">
        <v>2269</v>
      </c>
      <c r="E343" s="11" t="s">
        <v>2270</v>
      </c>
      <c r="F343" s="11" t="s">
        <v>2271</v>
      </c>
      <c r="G343" s="11" t="s">
        <v>2272</v>
      </c>
      <c r="H343" s="11" t="s">
        <v>2273</v>
      </c>
      <c r="I343" s="11" t="s">
        <v>2274</v>
      </c>
      <c r="J343" s="11" t="s">
        <v>2275</v>
      </c>
      <c r="K343" s="11" t="s">
        <v>2276</v>
      </c>
      <c r="L343" s="11" t="s">
        <v>2277</v>
      </c>
      <c r="M343" s="11" t="s">
        <v>2278</v>
      </c>
      <c r="N343" s="11" t="s">
        <v>2279</v>
      </c>
      <c r="O343" s="11" t="s">
        <v>2280</v>
      </c>
      <c r="P343" s="11" t="s">
        <v>235</v>
      </c>
      <c r="Q343" s="11"/>
    </row>
    <row r="344" spans="1:17" ht="156.85" customHeight="1">
      <c r="A344" s="11" t="s">
        <v>53</v>
      </c>
      <c r="B344" s="11" t="s">
        <v>54</v>
      </c>
      <c r="C344" s="11" t="s">
        <v>2281</v>
      </c>
      <c r="D344" s="11" t="s">
        <v>2282</v>
      </c>
      <c r="E344" s="11" t="s">
        <v>2283</v>
      </c>
      <c r="F344" s="11" t="s">
        <v>2284</v>
      </c>
      <c r="G344" s="11" t="s">
        <v>2285</v>
      </c>
      <c r="H344" s="11" t="s">
        <v>2286</v>
      </c>
      <c r="I344" s="11" t="s">
        <v>2287</v>
      </c>
      <c r="J344" s="11" t="s">
        <v>2288</v>
      </c>
      <c r="K344" s="11" t="s">
        <v>2289</v>
      </c>
      <c r="L344" s="11" t="s">
        <v>2290</v>
      </c>
      <c r="M344" s="11" t="s">
        <v>2291</v>
      </c>
      <c r="N344" s="11" t="s">
        <v>2292</v>
      </c>
      <c r="O344" s="11" t="s">
        <v>235</v>
      </c>
      <c r="P344" s="11"/>
      <c r="Q344" s="11"/>
    </row>
    <row r="345" spans="1:17" ht="156.85" customHeight="1">
      <c r="A345" s="11" t="s">
        <v>53</v>
      </c>
      <c r="B345" s="11" t="s">
        <v>55</v>
      </c>
      <c r="C345" s="11" t="s">
        <v>2293</v>
      </c>
      <c r="D345" s="11" t="s">
        <v>2294</v>
      </c>
      <c r="E345" s="11" t="s">
        <v>2295</v>
      </c>
      <c r="F345" s="11" t="s">
        <v>2296</v>
      </c>
      <c r="G345" s="11" t="s">
        <v>2297</v>
      </c>
      <c r="H345" s="11" t="s">
        <v>2298</v>
      </c>
      <c r="I345" s="11" t="s">
        <v>2299</v>
      </c>
      <c r="J345" s="11" t="s">
        <v>2300</v>
      </c>
      <c r="K345" s="11" t="s">
        <v>2301</v>
      </c>
      <c r="L345" s="11" t="s">
        <v>2302</v>
      </c>
      <c r="M345" s="11" t="s">
        <v>235</v>
      </c>
      <c r="N345" s="11"/>
      <c r="O345" s="11"/>
      <c r="P345" s="11"/>
      <c r="Q345" s="11"/>
    </row>
    <row r="346" spans="1:17" ht="156.85" customHeight="1">
      <c r="A346" s="11" t="s">
        <v>53</v>
      </c>
      <c r="B346" s="54" t="s">
        <v>56</v>
      </c>
      <c r="C346" s="11" t="s">
        <v>2303</v>
      </c>
      <c r="D346" s="11" t="s">
        <v>2304</v>
      </c>
      <c r="E346" s="11" t="s">
        <v>2305</v>
      </c>
      <c r="F346" s="11" t="s">
        <v>2306</v>
      </c>
      <c r="G346" s="11" t="s">
        <v>2307</v>
      </c>
      <c r="H346" s="11" t="s">
        <v>107</v>
      </c>
      <c r="I346" s="11"/>
      <c r="J346" s="11"/>
      <c r="K346" s="11"/>
      <c r="L346" s="11"/>
      <c r="M346" s="11"/>
      <c r="N346" s="11"/>
      <c r="O346" s="11"/>
      <c r="P346" s="11"/>
      <c r="Q346" s="11"/>
    </row>
    <row r="347" spans="1:17" ht="156.85" customHeight="1">
      <c r="A347" s="11" t="s">
        <v>53</v>
      </c>
      <c r="B347" s="11" t="s">
        <v>2308</v>
      </c>
      <c r="C347" s="11" t="s">
        <v>874</v>
      </c>
      <c r="D347" s="11" t="s">
        <v>875</v>
      </c>
      <c r="E347" s="11" t="s">
        <v>876</v>
      </c>
      <c r="F347" s="11" t="s">
        <v>877</v>
      </c>
      <c r="G347" s="11" t="s">
        <v>878</v>
      </c>
      <c r="H347" s="11" t="s">
        <v>879</v>
      </c>
      <c r="I347" s="11" t="s">
        <v>880</v>
      </c>
      <c r="J347" s="11" t="s">
        <v>881</v>
      </c>
      <c r="K347" s="11" t="s">
        <v>882</v>
      </c>
      <c r="L347" s="11" t="s">
        <v>883</v>
      </c>
      <c r="M347" s="11" t="s">
        <v>884</v>
      </c>
      <c r="N347" s="11" t="s">
        <v>885</v>
      </c>
      <c r="O347" s="11" t="s">
        <v>583</v>
      </c>
      <c r="P347" s="11"/>
      <c r="Q347" s="11"/>
    </row>
    <row r="348" spans="1:17" ht="156.85" customHeight="1">
      <c r="A348" s="11" t="s">
        <v>53</v>
      </c>
      <c r="B348" s="11" t="s">
        <v>2309</v>
      </c>
      <c r="C348" s="11" t="s">
        <v>886</v>
      </c>
      <c r="D348" s="11" t="s">
        <v>887</v>
      </c>
      <c r="E348" s="11" t="s">
        <v>888</v>
      </c>
      <c r="F348" s="11" t="s">
        <v>889</v>
      </c>
      <c r="G348" s="11" t="s">
        <v>890</v>
      </c>
      <c r="H348" s="11" t="s">
        <v>891</v>
      </c>
      <c r="I348" s="11" t="s">
        <v>892</v>
      </c>
      <c r="J348" s="11" t="s">
        <v>893</v>
      </c>
      <c r="K348" s="11" t="s">
        <v>838</v>
      </c>
      <c r="L348" s="11" t="s">
        <v>894</v>
      </c>
      <c r="M348" s="11" t="s">
        <v>583</v>
      </c>
      <c r="N348" s="11"/>
      <c r="O348" s="11"/>
      <c r="P348" s="11"/>
      <c r="Q348" s="11"/>
    </row>
    <row r="349" spans="1:17" ht="156.85" customHeight="1">
      <c r="A349" s="11" t="s">
        <v>53</v>
      </c>
      <c r="B349" s="11" t="s">
        <v>2310</v>
      </c>
      <c r="C349" s="11" t="s">
        <v>895</v>
      </c>
      <c r="D349" s="11" t="s">
        <v>896</v>
      </c>
      <c r="E349" s="11" t="s">
        <v>897</v>
      </c>
      <c r="F349" s="11" t="s">
        <v>898</v>
      </c>
      <c r="G349" s="11" t="s">
        <v>899</v>
      </c>
      <c r="H349" s="11" t="s">
        <v>900</v>
      </c>
      <c r="I349" s="11" t="s">
        <v>901</v>
      </c>
      <c r="J349" s="11" t="s">
        <v>902</v>
      </c>
      <c r="K349" s="11" t="s">
        <v>838</v>
      </c>
      <c r="L349" s="11" t="s">
        <v>583</v>
      </c>
      <c r="M349" s="11"/>
      <c r="N349" s="11"/>
      <c r="O349" s="11"/>
      <c r="P349" s="11"/>
      <c r="Q349" s="11"/>
    </row>
    <row r="350" spans="1:17" ht="156.85" customHeight="1">
      <c r="A350" s="11" t="s">
        <v>88</v>
      </c>
      <c r="B350" s="11" t="s">
        <v>89</v>
      </c>
      <c r="C350" s="11" t="s">
        <v>2311</v>
      </c>
      <c r="D350" s="11" t="s">
        <v>2312</v>
      </c>
      <c r="E350" s="11" t="s">
        <v>2313</v>
      </c>
      <c r="F350" s="11" t="s">
        <v>2314</v>
      </c>
      <c r="G350" s="11" t="s">
        <v>2315</v>
      </c>
      <c r="H350" s="11" t="s">
        <v>2316</v>
      </c>
      <c r="I350" s="11" t="s">
        <v>2317</v>
      </c>
      <c r="J350" s="11" t="s">
        <v>2318</v>
      </c>
      <c r="K350" s="11" t="s">
        <v>2319</v>
      </c>
      <c r="L350" s="11" t="s">
        <v>2320</v>
      </c>
      <c r="M350" s="11" t="s">
        <v>107</v>
      </c>
      <c r="N350" s="11"/>
      <c r="O350" s="11"/>
      <c r="P350" s="11"/>
      <c r="Q350" s="11"/>
    </row>
    <row r="351" spans="1:17" ht="156.85" customHeight="1">
      <c r="A351" s="11" t="s">
        <v>88</v>
      </c>
      <c r="B351" s="67" t="s">
        <v>3127</v>
      </c>
      <c r="C351" s="9" t="s">
        <v>3128</v>
      </c>
      <c r="D351" s="9" t="s">
        <v>3129</v>
      </c>
      <c r="E351" s="9" t="s">
        <v>3130</v>
      </c>
      <c r="F351" s="9" t="s">
        <v>3131</v>
      </c>
      <c r="G351" s="9" t="s">
        <v>3132</v>
      </c>
      <c r="H351" s="9" t="s">
        <v>107</v>
      </c>
      <c r="I351" s="63"/>
      <c r="J351" s="63"/>
      <c r="K351" s="63"/>
      <c r="L351" s="63"/>
      <c r="M351" s="9"/>
      <c r="N351" s="9"/>
      <c r="O351"/>
      <c r="P351"/>
      <c r="Q351"/>
    </row>
    <row r="352" spans="1:17" ht="156.85" customHeight="1">
      <c r="A352" s="11" t="s">
        <v>88</v>
      </c>
      <c r="B352" s="67" t="s">
        <v>3133</v>
      </c>
      <c r="C352" s="9" t="s">
        <v>3134</v>
      </c>
      <c r="D352" s="9" t="s">
        <v>3135</v>
      </c>
      <c r="E352" s="9" t="s">
        <v>3136</v>
      </c>
      <c r="F352" s="9" t="s">
        <v>3137</v>
      </c>
      <c r="G352" s="9" t="s">
        <v>107</v>
      </c>
      <c r="H352" s="63"/>
      <c r="I352" s="63"/>
      <c r="J352" s="63"/>
      <c r="K352" s="63"/>
      <c r="L352" s="63"/>
      <c r="M352" s="9"/>
      <c r="N352" s="9"/>
      <c r="O352"/>
      <c r="P352"/>
      <c r="Q352"/>
    </row>
    <row r="353" spans="1:17" ht="156.85" customHeight="1">
      <c r="A353" s="11" t="s">
        <v>88</v>
      </c>
      <c r="B353" s="11" t="s">
        <v>2321</v>
      </c>
      <c r="C353" s="11" t="s">
        <v>903</v>
      </c>
      <c r="D353" s="11" t="s">
        <v>904</v>
      </c>
      <c r="E353" s="11" t="s">
        <v>905</v>
      </c>
      <c r="F353" s="11" t="s">
        <v>906</v>
      </c>
      <c r="G353" s="11" t="s">
        <v>907</v>
      </c>
      <c r="H353" s="11" t="s">
        <v>583</v>
      </c>
      <c r="I353" s="11"/>
      <c r="J353" s="11"/>
      <c r="K353" s="11"/>
      <c r="L353" s="11"/>
      <c r="M353" s="11"/>
      <c r="N353" s="11"/>
      <c r="O353" s="11"/>
      <c r="P353" s="11"/>
      <c r="Q353" s="11"/>
    </row>
    <row r="354" spans="1:17" ht="156.85" customHeight="1">
      <c r="A354" s="11" t="s">
        <v>88</v>
      </c>
      <c r="B354" s="11" t="s">
        <v>2322</v>
      </c>
      <c r="C354" s="11" t="s">
        <v>908</v>
      </c>
      <c r="D354" s="11" t="s">
        <v>909</v>
      </c>
      <c r="E354" s="11" t="s">
        <v>903</v>
      </c>
      <c r="F354" s="11" t="s">
        <v>910</v>
      </c>
      <c r="G354" s="11" t="s">
        <v>805</v>
      </c>
      <c r="H354" s="11"/>
      <c r="I354" s="11"/>
      <c r="J354" s="11"/>
      <c r="K354" s="11"/>
      <c r="L354" s="11"/>
      <c r="M354" s="11"/>
      <c r="N354" s="11"/>
      <c r="O354" s="11"/>
      <c r="P354" s="11"/>
      <c r="Q354" s="11"/>
    </row>
    <row r="355" spans="1:17" ht="156.85" customHeight="1">
      <c r="A355" s="11" t="s">
        <v>88</v>
      </c>
      <c r="B355" s="11" t="s">
        <v>2323</v>
      </c>
      <c r="C355" s="11" t="s">
        <v>911</v>
      </c>
      <c r="D355" s="11" t="s">
        <v>912</v>
      </c>
      <c r="E355" s="11" t="s">
        <v>913</v>
      </c>
      <c r="F355" s="11" t="s">
        <v>914</v>
      </c>
      <c r="G355" s="11" t="s">
        <v>583</v>
      </c>
      <c r="H355" s="11"/>
      <c r="I355" s="11"/>
      <c r="J355" s="11"/>
      <c r="K355" s="11"/>
      <c r="L355" s="11"/>
      <c r="M355" s="11"/>
      <c r="N355" s="11"/>
      <c r="O355" s="11"/>
      <c r="P355" s="11"/>
      <c r="Q355" s="11"/>
    </row>
    <row r="356" spans="1:17" ht="156.85" customHeight="1">
      <c r="A356" s="11" t="s">
        <v>88</v>
      </c>
      <c r="B356" s="52" t="s">
        <v>90</v>
      </c>
      <c r="C356" s="11" t="s">
        <v>2324</v>
      </c>
      <c r="D356" s="11" t="s">
        <v>2325</v>
      </c>
      <c r="E356" s="11" t="s">
        <v>2326</v>
      </c>
      <c r="F356" s="11" t="s">
        <v>2327</v>
      </c>
      <c r="G356" s="11" t="s">
        <v>2328</v>
      </c>
      <c r="H356" s="11" t="s">
        <v>2329</v>
      </c>
      <c r="I356" s="11" t="s">
        <v>2330</v>
      </c>
      <c r="J356" s="11" t="s">
        <v>107</v>
      </c>
      <c r="K356" s="11"/>
      <c r="L356" s="11"/>
      <c r="M356" s="11"/>
      <c r="N356" s="11"/>
      <c r="O356" s="11"/>
      <c r="P356" s="11"/>
      <c r="Q356" s="11"/>
    </row>
    <row r="357" spans="1:17" ht="156.85" customHeight="1">
      <c r="A357" s="11" t="s">
        <v>88</v>
      </c>
      <c r="B357" s="11" t="s">
        <v>2331</v>
      </c>
      <c r="C357" s="11" t="s">
        <v>915</v>
      </c>
      <c r="D357" s="11" t="s">
        <v>916</v>
      </c>
      <c r="E357" s="11" t="s">
        <v>917</v>
      </c>
      <c r="F357" s="11" t="s">
        <v>918</v>
      </c>
      <c r="G357" s="11" t="s">
        <v>583</v>
      </c>
      <c r="H357" s="11"/>
      <c r="I357" s="11"/>
      <c r="J357" s="11"/>
      <c r="K357" s="11"/>
      <c r="L357" s="11"/>
      <c r="M357" s="11"/>
      <c r="N357" s="11"/>
      <c r="O357" s="11"/>
      <c r="P357" s="11"/>
      <c r="Q357" s="11"/>
    </row>
    <row r="358" spans="1:17" ht="156.85" customHeight="1">
      <c r="A358" s="11" t="s">
        <v>88</v>
      </c>
      <c r="B358" s="11" t="s">
        <v>2332</v>
      </c>
      <c r="C358" s="11" t="s">
        <v>2333</v>
      </c>
      <c r="D358" s="11" t="s">
        <v>2334</v>
      </c>
      <c r="E358" s="11" t="s">
        <v>2335</v>
      </c>
      <c r="F358" s="11" t="s">
        <v>2336</v>
      </c>
      <c r="G358" s="11" t="s">
        <v>107</v>
      </c>
      <c r="H358" s="11"/>
      <c r="I358" s="11"/>
      <c r="J358" s="11"/>
      <c r="K358" s="11"/>
      <c r="L358" s="11"/>
      <c r="M358" s="11"/>
      <c r="N358" s="11"/>
      <c r="O358" s="11"/>
      <c r="P358" s="11"/>
      <c r="Q358" s="11"/>
    </row>
    <row r="359" spans="1:17" ht="156.85" customHeight="1">
      <c r="A359" s="11" t="s">
        <v>88</v>
      </c>
      <c r="B359" s="11" t="s">
        <v>2337</v>
      </c>
      <c r="C359" s="11" t="s">
        <v>919</v>
      </c>
      <c r="D359" s="11" t="s">
        <v>920</v>
      </c>
      <c r="E359" s="11" t="s">
        <v>921</v>
      </c>
      <c r="F359" s="11" t="s">
        <v>922</v>
      </c>
      <c r="G359" s="11" t="s">
        <v>923</v>
      </c>
      <c r="H359" s="11" t="s">
        <v>583</v>
      </c>
      <c r="I359" s="11"/>
      <c r="J359" s="11"/>
      <c r="K359" s="11"/>
      <c r="L359" s="11"/>
      <c r="M359" s="11"/>
      <c r="N359" s="11"/>
      <c r="O359" s="11"/>
      <c r="P359" s="11"/>
      <c r="Q359" s="11"/>
    </row>
    <row r="360" spans="1:17" ht="156.85" customHeight="1">
      <c r="A360" s="11" t="s">
        <v>88</v>
      </c>
      <c r="B360" s="11" t="s">
        <v>2338</v>
      </c>
      <c r="C360" s="11" t="s">
        <v>924</v>
      </c>
      <c r="D360" s="11" t="s">
        <v>925</v>
      </c>
      <c r="E360" s="11" t="s">
        <v>926</v>
      </c>
      <c r="F360" s="11" t="s">
        <v>927</v>
      </c>
      <c r="G360" s="11" t="s">
        <v>928</v>
      </c>
      <c r="H360" s="11" t="s">
        <v>929</v>
      </c>
      <c r="I360" s="11" t="s">
        <v>930</v>
      </c>
      <c r="J360" s="11"/>
      <c r="K360" s="11"/>
      <c r="L360" s="11"/>
      <c r="M360" s="11"/>
      <c r="N360" s="11"/>
      <c r="O360" s="11"/>
      <c r="P360" s="11"/>
      <c r="Q360" s="11"/>
    </row>
    <row r="361" spans="1:17" ht="156.85" customHeight="1">
      <c r="A361" s="11" t="s">
        <v>88</v>
      </c>
      <c r="B361" s="11" t="s">
        <v>2339</v>
      </c>
      <c r="C361" s="11" t="s">
        <v>931</v>
      </c>
      <c r="D361" s="11" t="s">
        <v>932</v>
      </c>
      <c r="E361" s="11" t="s">
        <v>933</v>
      </c>
      <c r="F361" s="11" t="s">
        <v>934</v>
      </c>
      <c r="G361" s="11" t="s">
        <v>935</v>
      </c>
      <c r="H361" s="11" t="s">
        <v>583</v>
      </c>
      <c r="I361" s="11"/>
      <c r="J361" s="11"/>
      <c r="K361" s="11"/>
      <c r="L361" s="11"/>
      <c r="M361" s="11"/>
      <c r="N361" s="11"/>
      <c r="O361" s="11"/>
      <c r="P361" s="11"/>
      <c r="Q361" s="11"/>
    </row>
    <row r="362" spans="1:17" ht="156.85" customHeight="1">
      <c r="A362" s="11" t="s">
        <v>936</v>
      </c>
      <c r="B362" s="11" t="s">
        <v>2340</v>
      </c>
      <c r="C362" s="11" t="s">
        <v>937</v>
      </c>
      <c r="D362" s="11" t="s">
        <v>938</v>
      </c>
      <c r="E362" s="11" t="s">
        <v>939</v>
      </c>
      <c r="F362" s="11" t="s">
        <v>940</v>
      </c>
      <c r="G362" s="11" t="s">
        <v>941</v>
      </c>
      <c r="H362" s="11" t="s">
        <v>583</v>
      </c>
      <c r="I362" s="11"/>
      <c r="J362" s="11"/>
      <c r="K362" s="11"/>
      <c r="L362" s="11"/>
      <c r="M362" s="11"/>
      <c r="N362" s="11"/>
      <c r="O362" s="11"/>
      <c r="P362" s="11"/>
      <c r="Q362" s="11"/>
    </row>
    <row r="363" spans="1:17" ht="156.85" customHeight="1">
      <c r="A363" s="11" t="s">
        <v>936</v>
      </c>
      <c r="B363" s="11" t="s">
        <v>2341</v>
      </c>
      <c r="C363" s="11" t="s">
        <v>942</v>
      </c>
      <c r="D363" s="11" t="s">
        <v>943</v>
      </c>
      <c r="E363" s="11" t="s">
        <v>944</v>
      </c>
      <c r="F363" s="11" t="s">
        <v>945</v>
      </c>
      <c r="G363" s="11" t="s">
        <v>946</v>
      </c>
      <c r="H363" s="11" t="s">
        <v>947</v>
      </c>
      <c r="I363" s="11" t="s">
        <v>583</v>
      </c>
      <c r="J363" s="11"/>
      <c r="K363" s="11"/>
      <c r="L363" s="11"/>
      <c r="M363" s="11"/>
      <c r="N363" s="11"/>
      <c r="O363" s="11"/>
      <c r="P363" s="11"/>
      <c r="Q363" s="11"/>
    </row>
    <row r="364" spans="1:17" ht="156.85" customHeight="1">
      <c r="A364" s="11" t="s">
        <v>936</v>
      </c>
      <c r="B364" s="52" t="s">
        <v>2342</v>
      </c>
      <c r="C364" s="11" t="s">
        <v>948</v>
      </c>
      <c r="D364" s="11" t="s">
        <v>949</v>
      </c>
      <c r="E364" s="11" t="s">
        <v>950</v>
      </c>
      <c r="F364" s="11" t="s">
        <v>951</v>
      </c>
      <c r="G364" s="11" t="s">
        <v>952</v>
      </c>
      <c r="H364" s="11" t="s">
        <v>953</v>
      </c>
      <c r="I364" s="11"/>
      <c r="J364" s="11"/>
      <c r="K364" s="11"/>
      <c r="L364" s="11"/>
      <c r="M364" s="11"/>
      <c r="N364" s="11"/>
      <c r="O364" s="11"/>
      <c r="P364" s="11"/>
      <c r="Q364" s="11"/>
    </row>
    <row r="365" spans="1:17" ht="156.85" customHeight="1">
      <c r="A365" s="11" t="s">
        <v>936</v>
      </c>
      <c r="B365" s="11" t="s">
        <v>2343</v>
      </c>
      <c r="C365" s="11" t="s">
        <v>954</v>
      </c>
      <c r="D365" s="11" t="s">
        <v>955</v>
      </c>
      <c r="E365" s="11" t="s">
        <v>956</v>
      </c>
      <c r="F365" s="11" t="s">
        <v>957</v>
      </c>
      <c r="G365" s="11" t="s">
        <v>583</v>
      </c>
      <c r="H365" s="11"/>
      <c r="I365" s="11"/>
      <c r="J365" s="11"/>
      <c r="K365" s="11"/>
      <c r="L365" s="11"/>
      <c r="M365" s="11"/>
      <c r="N365" s="11"/>
      <c r="O365" s="11"/>
      <c r="P365" s="11"/>
      <c r="Q365" s="11"/>
    </row>
    <row r="366" spans="1:17" ht="156.85" customHeight="1">
      <c r="A366" s="11" t="s">
        <v>936</v>
      </c>
      <c r="B366" s="11" t="s">
        <v>2344</v>
      </c>
      <c r="C366" s="11" t="s">
        <v>958</v>
      </c>
      <c r="D366" s="11" t="s">
        <v>959</v>
      </c>
      <c r="E366" s="11" t="s">
        <v>960</v>
      </c>
      <c r="F366" s="11" t="s">
        <v>961</v>
      </c>
      <c r="G366" s="11" t="s">
        <v>962</v>
      </c>
      <c r="H366" s="11" t="s">
        <v>583</v>
      </c>
      <c r="I366" s="11"/>
      <c r="J366" s="11"/>
      <c r="K366" s="11"/>
      <c r="L366" s="11"/>
      <c r="M366" s="11"/>
      <c r="N366" s="11"/>
      <c r="O366" s="11"/>
      <c r="P366" s="11"/>
      <c r="Q366" s="11"/>
    </row>
    <row r="367" spans="1:17" ht="156.85" customHeight="1">
      <c r="A367" s="11" t="s">
        <v>936</v>
      </c>
      <c r="B367" s="11" t="s">
        <v>2345</v>
      </c>
      <c r="C367" s="11" t="s">
        <v>963</v>
      </c>
      <c r="D367" s="11" t="s">
        <v>964</v>
      </c>
      <c r="E367" s="11" t="s">
        <v>965</v>
      </c>
      <c r="F367" s="11" t="s">
        <v>966</v>
      </c>
      <c r="G367" s="11" t="s">
        <v>967</v>
      </c>
      <c r="H367" s="11" t="s">
        <v>583</v>
      </c>
      <c r="I367" s="11"/>
      <c r="J367" s="11"/>
      <c r="K367" s="11"/>
      <c r="L367" s="11"/>
      <c r="M367" s="11"/>
      <c r="N367" s="11"/>
      <c r="O367" s="11"/>
      <c r="P367" s="11"/>
      <c r="Q367" s="11"/>
    </row>
    <row r="368" spans="1:17" ht="156.85" customHeight="1">
      <c r="A368" s="11" t="s">
        <v>936</v>
      </c>
      <c r="B368" s="11" t="s">
        <v>2346</v>
      </c>
      <c r="C368" s="11" t="s">
        <v>968</v>
      </c>
      <c r="D368" s="11" t="s">
        <v>969</v>
      </c>
      <c r="E368" s="11" t="s">
        <v>970</v>
      </c>
      <c r="F368" s="11" t="s">
        <v>971</v>
      </c>
      <c r="G368" s="11" t="s">
        <v>972</v>
      </c>
      <c r="H368" s="11" t="s">
        <v>973</v>
      </c>
      <c r="I368" s="11" t="s">
        <v>974</v>
      </c>
      <c r="J368" s="11" t="s">
        <v>583</v>
      </c>
      <c r="K368" s="11"/>
      <c r="L368" s="11"/>
      <c r="M368" s="11"/>
      <c r="N368" s="11"/>
      <c r="O368" s="11"/>
      <c r="P368" s="11"/>
      <c r="Q368" s="11"/>
    </row>
    <row r="369" spans="1:17" ht="156.85" customHeight="1">
      <c r="A369" s="11" t="s">
        <v>936</v>
      </c>
      <c r="B369" s="11" t="s">
        <v>2347</v>
      </c>
      <c r="C369" s="11" t="s">
        <v>963</v>
      </c>
      <c r="D369" s="11" t="s">
        <v>975</v>
      </c>
      <c r="E369" s="11" t="s">
        <v>976</v>
      </c>
      <c r="F369" s="11" t="s">
        <v>977</v>
      </c>
      <c r="G369" s="11" t="s">
        <v>583</v>
      </c>
      <c r="H369" s="11"/>
      <c r="I369" s="11"/>
      <c r="J369" s="11"/>
      <c r="K369" s="11"/>
      <c r="L369" s="11"/>
      <c r="M369" s="11"/>
      <c r="N369" s="11"/>
      <c r="O369" s="11"/>
      <c r="P369" s="11"/>
      <c r="Q369" s="11"/>
    </row>
    <row r="370" spans="1:17" ht="156.85" customHeight="1">
      <c r="A370" s="11" t="s">
        <v>936</v>
      </c>
      <c r="B370" s="11" t="s">
        <v>2348</v>
      </c>
      <c r="C370" s="11" t="s">
        <v>2349</v>
      </c>
      <c r="D370" s="11" t="s">
        <v>2350</v>
      </c>
      <c r="E370" s="11" t="s">
        <v>2351</v>
      </c>
      <c r="F370" s="11" t="s">
        <v>2352</v>
      </c>
      <c r="G370" s="11" t="s">
        <v>2353</v>
      </c>
      <c r="H370" s="11" t="s">
        <v>235</v>
      </c>
      <c r="I370" s="11"/>
      <c r="J370" s="11"/>
      <c r="K370" s="11"/>
      <c r="L370" s="11"/>
      <c r="M370" s="11"/>
      <c r="N370" s="11"/>
      <c r="O370" s="11"/>
      <c r="P370" s="11"/>
      <c r="Q370" s="11"/>
    </row>
    <row r="371" spans="1:17" ht="156.85" customHeight="1">
      <c r="A371" s="11" t="s">
        <v>936</v>
      </c>
      <c r="B371" s="11" t="s">
        <v>2354</v>
      </c>
      <c r="C371" s="11" t="s">
        <v>978</v>
      </c>
      <c r="D371" s="11" t="s">
        <v>979</v>
      </c>
      <c r="E371" s="11" t="s">
        <v>980</v>
      </c>
      <c r="F371" s="11" t="s">
        <v>981</v>
      </c>
      <c r="G371" s="11" t="s">
        <v>982</v>
      </c>
      <c r="H371" s="11" t="s">
        <v>983</v>
      </c>
      <c r="I371" s="11" t="s">
        <v>984</v>
      </c>
      <c r="J371" s="11" t="s">
        <v>583</v>
      </c>
      <c r="K371" s="11"/>
      <c r="L371" s="11"/>
      <c r="M371" s="11"/>
      <c r="N371" s="11"/>
      <c r="O371" s="11"/>
      <c r="P371" s="11"/>
      <c r="Q371" s="11"/>
    </row>
    <row r="372" spans="1:17" ht="156.85" customHeight="1">
      <c r="A372" s="11" t="s">
        <v>936</v>
      </c>
      <c r="B372" s="11" t="s">
        <v>2355</v>
      </c>
      <c r="C372" s="11" t="s">
        <v>985</v>
      </c>
      <c r="D372" s="11" t="s">
        <v>986</v>
      </c>
      <c r="E372" s="11" t="s">
        <v>987</v>
      </c>
      <c r="F372" s="11" t="s">
        <v>988</v>
      </c>
      <c r="G372" s="11" t="s">
        <v>989</v>
      </c>
      <c r="H372" s="11" t="s">
        <v>990</v>
      </c>
      <c r="I372" s="11" t="s">
        <v>991</v>
      </c>
      <c r="J372" s="11" t="s">
        <v>992</v>
      </c>
      <c r="K372" s="11" t="s">
        <v>583</v>
      </c>
      <c r="L372" s="11"/>
      <c r="M372" s="11"/>
      <c r="N372" s="11"/>
      <c r="O372" s="11"/>
      <c r="P372" s="11"/>
      <c r="Q372" s="11"/>
    </row>
    <row r="373" spans="1:17" ht="156.85" customHeight="1">
      <c r="A373" s="11" t="s">
        <v>936</v>
      </c>
      <c r="B373" s="11" t="s">
        <v>2356</v>
      </c>
      <c r="C373" s="11" t="s">
        <v>993</v>
      </c>
      <c r="D373" s="11" t="s">
        <v>994</v>
      </c>
      <c r="E373" s="11" t="s">
        <v>995</v>
      </c>
      <c r="F373" s="11" t="s">
        <v>996</v>
      </c>
      <c r="G373" s="11" t="s">
        <v>997</v>
      </c>
      <c r="H373" s="11" t="s">
        <v>998</v>
      </c>
      <c r="I373" s="11" t="s">
        <v>583</v>
      </c>
      <c r="J373" s="11"/>
      <c r="K373" s="11"/>
      <c r="L373" s="11"/>
      <c r="M373" s="11"/>
      <c r="N373" s="11"/>
      <c r="O373" s="11"/>
      <c r="P373" s="11"/>
      <c r="Q373" s="11"/>
    </row>
    <row r="374" spans="1:17" ht="156.85" customHeight="1">
      <c r="A374" s="11" t="s">
        <v>936</v>
      </c>
      <c r="B374" s="11" t="s">
        <v>2357</v>
      </c>
      <c r="C374" s="11" t="s">
        <v>999</v>
      </c>
      <c r="D374" s="11" t="s">
        <v>1000</v>
      </c>
      <c r="E374" s="11" t="s">
        <v>987</v>
      </c>
      <c r="F374" s="11" t="s">
        <v>1001</v>
      </c>
      <c r="G374" s="11" t="s">
        <v>1002</v>
      </c>
      <c r="H374" s="11" t="s">
        <v>1003</v>
      </c>
      <c r="I374" s="11" t="s">
        <v>998</v>
      </c>
      <c r="J374" s="11" t="s">
        <v>583</v>
      </c>
      <c r="K374" s="11"/>
      <c r="L374" s="11"/>
      <c r="M374" s="11"/>
      <c r="N374" s="11"/>
      <c r="O374" s="11"/>
      <c r="P374" s="11"/>
      <c r="Q374" s="11"/>
    </row>
    <row r="375" spans="1:17" ht="156.85" customHeight="1">
      <c r="A375" s="11" t="s">
        <v>936</v>
      </c>
      <c r="B375" s="11" t="s">
        <v>2358</v>
      </c>
      <c r="C375" s="11" t="s">
        <v>1004</v>
      </c>
      <c r="D375" s="11" t="s">
        <v>1005</v>
      </c>
      <c r="E375" s="11" t="s">
        <v>1006</v>
      </c>
      <c r="F375" s="11" t="s">
        <v>583</v>
      </c>
      <c r="G375" s="11"/>
      <c r="H375" s="11"/>
      <c r="I375" s="11"/>
      <c r="J375" s="11"/>
      <c r="K375" s="11"/>
      <c r="L375" s="11"/>
      <c r="M375" s="11"/>
      <c r="N375" s="11"/>
      <c r="O375" s="11"/>
      <c r="P375" s="11"/>
      <c r="Q375" s="11"/>
    </row>
    <row r="376" spans="1:17" ht="156.85" customHeight="1">
      <c r="A376" s="11" t="s">
        <v>936</v>
      </c>
      <c r="B376" s="11" t="s">
        <v>2359</v>
      </c>
      <c r="C376" s="11" t="s">
        <v>1007</v>
      </c>
      <c r="D376" s="11" t="s">
        <v>1008</v>
      </c>
      <c r="E376" s="11" t="s">
        <v>1009</v>
      </c>
      <c r="F376" s="11" t="s">
        <v>1010</v>
      </c>
      <c r="G376" s="11" t="s">
        <v>1011</v>
      </c>
      <c r="H376" s="11" t="s">
        <v>1012</v>
      </c>
      <c r="I376" s="11" t="s">
        <v>998</v>
      </c>
      <c r="J376" s="11" t="s">
        <v>583</v>
      </c>
      <c r="K376" s="11"/>
      <c r="L376" s="11"/>
      <c r="M376" s="11"/>
      <c r="N376" s="11"/>
      <c r="O376" s="11"/>
      <c r="P376" s="11"/>
      <c r="Q376" s="11"/>
    </row>
    <row r="377" spans="1:17" ht="156.85" customHeight="1">
      <c r="A377" s="11" t="s">
        <v>936</v>
      </c>
      <c r="B377" s="11" t="s">
        <v>2360</v>
      </c>
      <c r="C377" s="11" t="s">
        <v>1013</v>
      </c>
      <c r="D377" s="11" t="s">
        <v>1014</v>
      </c>
      <c r="E377" s="11" t="s">
        <v>1015</v>
      </c>
      <c r="F377" s="11" t="s">
        <v>1016</v>
      </c>
      <c r="G377" s="11" t="s">
        <v>583</v>
      </c>
      <c r="H377" s="11"/>
      <c r="I377" s="11"/>
      <c r="J377" s="11"/>
      <c r="K377" s="11"/>
      <c r="L377" s="11"/>
      <c r="M377" s="11"/>
      <c r="N377" s="11"/>
      <c r="O377" s="11"/>
      <c r="P377" s="11"/>
      <c r="Q377" s="11"/>
    </row>
    <row r="378" spans="1:17" ht="156.85" customHeight="1">
      <c r="A378" s="11" t="s">
        <v>936</v>
      </c>
      <c r="B378" s="11" t="s">
        <v>2361</v>
      </c>
      <c r="C378" s="11" t="s">
        <v>2362</v>
      </c>
      <c r="D378" s="11" t="s">
        <v>2363</v>
      </c>
      <c r="E378" s="11" t="s">
        <v>2364</v>
      </c>
      <c r="F378" s="11" t="s">
        <v>2365</v>
      </c>
      <c r="G378" s="11" t="s">
        <v>2366</v>
      </c>
      <c r="H378" s="11" t="s">
        <v>107</v>
      </c>
      <c r="I378" s="11"/>
      <c r="J378" s="11"/>
      <c r="K378" s="11"/>
      <c r="L378" s="11"/>
      <c r="M378" s="11"/>
      <c r="N378" s="11"/>
      <c r="O378" s="11"/>
      <c r="P378" s="11"/>
      <c r="Q378" s="11"/>
    </row>
    <row r="379" spans="1:17" ht="156.85" customHeight="1">
      <c r="A379" s="11" t="s">
        <v>936</v>
      </c>
      <c r="B379" s="11" t="s">
        <v>2367</v>
      </c>
      <c r="C379" s="11" t="s">
        <v>1017</v>
      </c>
      <c r="D379" s="11" t="s">
        <v>1018</v>
      </c>
      <c r="E379" s="11" t="s">
        <v>1019</v>
      </c>
      <c r="F379" s="11" t="s">
        <v>1020</v>
      </c>
      <c r="G379" s="11" t="s">
        <v>1021</v>
      </c>
      <c r="H379" s="11" t="s">
        <v>1022</v>
      </c>
      <c r="I379" s="11" t="s">
        <v>1023</v>
      </c>
      <c r="J379" s="11" t="s">
        <v>107</v>
      </c>
      <c r="K379" s="11"/>
      <c r="L379" s="11"/>
      <c r="M379" s="11"/>
      <c r="N379" s="11"/>
      <c r="O379" s="11"/>
      <c r="P379" s="11"/>
      <c r="Q379" s="11"/>
    </row>
    <row r="380" spans="1:17" ht="156.85" customHeight="1">
      <c r="A380" s="11" t="s">
        <v>936</v>
      </c>
      <c r="B380" s="54" t="s">
        <v>2368</v>
      </c>
      <c r="C380" s="11" t="s">
        <v>1024</v>
      </c>
      <c r="D380" s="11" t="s">
        <v>1025</v>
      </c>
      <c r="E380" s="11" t="s">
        <v>1026</v>
      </c>
      <c r="F380" s="11" t="s">
        <v>1027</v>
      </c>
      <c r="G380" s="11" t="s">
        <v>1028</v>
      </c>
      <c r="H380" s="11" t="s">
        <v>1029</v>
      </c>
      <c r="I380" s="11" t="s">
        <v>1030</v>
      </c>
      <c r="J380" s="11" t="s">
        <v>1031</v>
      </c>
      <c r="K380" s="11" t="s">
        <v>1032</v>
      </c>
      <c r="L380" s="11" t="s">
        <v>1033</v>
      </c>
      <c r="M380" s="11" t="s">
        <v>1034</v>
      </c>
      <c r="N380" s="11" t="s">
        <v>1035</v>
      </c>
      <c r="O380" s="11" t="s">
        <v>107</v>
      </c>
      <c r="P380" s="11"/>
      <c r="Q380" s="11"/>
    </row>
    <row r="381" spans="1:17" ht="156.85" customHeight="1">
      <c r="A381" s="11" t="s">
        <v>936</v>
      </c>
      <c r="B381" s="54" t="s">
        <v>2369</v>
      </c>
      <c r="C381" s="11" t="s">
        <v>1036</v>
      </c>
      <c r="D381" s="11" t="s">
        <v>1037</v>
      </c>
      <c r="E381" s="11" t="s">
        <v>1038</v>
      </c>
      <c r="F381" s="11" t="s">
        <v>1039</v>
      </c>
      <c r="G381" s="11" t="s">
        <v>1040</v>
      </c>
      <c r="H381" s="11" t="s">
        <v>107</v>
      </c>
      <c r="I381" s="11"/>
      <c r="J381" s="11"/>
      <c r="K381" s="11"/>
      <c r="L381" s="11"/>
      <c r="M381" s="11"/>
      <c r="N381" s="11"/>
      <c r="O381" s="11"/>
      <c r="P381" s="11"/>
      <c r="Q381" s="11"/>
    </row>
    <row r="382" spans="1:17" ht="156.85" customHeight="1">
      <c r="A382" s="11" t="s">
        <v>936</v>
      </c>
      <c r="B382" s="54" t="s">
        <v>2370</v>
      </c>
      <c r="C382" s="11" t="s">
        <v>1041</v>
      </c>
      <c r="D382" s="11" t="s">
        <v>1042</v>
      </c>
      <c r="E382" s="11" t="s">
        <v>1019</v>
      </c>
      <c r="F382" s="11" t="s">
        <v>1043</v>
      </c>
      <c r="G382" s="11" t="s">
        <v>1044</v>
      </c>
      <c r="H382" s="11" t="s">
        <v>1045</v>
      </c>
      <c r="I382" s="11" t="s">
        <v>1046</v>
      </c>
      <c r="J382" s="11" t="s">
        <v>107</v>
      </c>
      <c r="K382" s="11"/>
      <c r="L382" s="11"/>
      <c r="M382" s="11"/>
      <c r="N382" s="11"/>
      <c r="O382" s="11"/>
      <c r="P382" s="11"/>
      <c r="Q382" s="11"/>
    </row>
    <row r="383" spans="1:17" ht="156.85" customHeight="1">
      <c r="A383" s="11" t="s">
        <v>936</v>
      </c>
      <c r="B383" s="54" t="s">
        <v>2371</v>
      </c>
      <c r="C383" s="11" t="s">
        <v>1047</v>
      </c>
      <c r="D383" s="11" t="s">
        <v>1048</v>
      </c>
      <c r="E383" s="11" t="s">
        <v>1049</v>
      </c>
      <c r="F383" s="11" t="s">
        <v>1050</v>
      </c>
      <c r="G383" s="11" t="s">
        <v>1051</v>
      </c>
      <c r="H383" s="11" t="s">
        <v>1052</v>
      </c>
      <c r="I383" s="11" t="s">
        <v>1053</v>
      </c>
      <c r="J383" s="11" t="s">
        <v>1054</v>
      </c>
      <c r="K383" s="11" t="s">
        <v>107</v>
      </c>
      <c r="L383" s="11"/>
      <c r="M383" s="11"/>
      <c r="N383" s="11"/>
      <c r="O383" s="11"/>
      <c r="P383" s="11"/>
      <c r="Q383" s="11"/>
    </row>
    <row r="384" spans="1:17" ht="156.85" customHeight="1">
      <c r="A384" s="11" t="s">
        <v>936</v>
      </c>
      <c r="B384" s="54" t="s">
        <v>2372</v>
      </c>
      <c r="C384" s="11" t="s">
        <v>1055</v>
      </c>
      <c r="D384" s="11" t="s">
        <v>1056</v>
      </c>
      <c r="E384" s="11" t="s">
        <v>1019</v>
      </c>
      <c r="F384" s="11" t="s">
        <v>1057</v>
      </c>
      <c r="G384" s="11" t="s">
        <v>1058</v>
      </c>
      <c r="H384" s="11" t="s">
        <v>1059</v>
      </c>
      <c r="I384" s="11" t="s">
        <v>1060</v>
      </c>
      <c r="J384" s="11" t="s">
        <v>107</v>
      </c>
      <c r="K384" s="11"/>
      <c r="L384" s="11"/>
      <c r="M384" s="11"/>
      <c r="N384" s="11"/>
      <c r="O384" s="11"/>
      <c r="P384" s="11"/>
      <c r="Q384" s="11"/>
    </row>
    <row r="385" spans="1:17" ht="156.85" customHeight="1">
      <c r="A385" s="11" t="s">
        <v>936</v>
      </c>
      <c r="B385" s="52" t="s">
        <v>2373</v>
      </c>
      <c r="C385" s="11" t="s">
        <v>1061</v>
      </c>
      <c r="D385" s="11" t="s">
        <v>1062</v>
      </c>
      <c r="E385" s="11" t="s">
        <v>1063</v>
      </c>
      <c r="F385" s="11" t="s">
        <v>1064</v>
      </c>
      <c r="G385" s="11" t="s">
        <v>1065</v>
      </c>
      <c r="H385" s="11" t="s">
        <v>1066</v>
      </c>
      <c r="I385" s="11" t="s">
        <v>107</v>
      </c>
      <c r="J385" s="11"/>
      <c r="K385" s="11"/>
      <c r="L385" s="11"/>
      <c r="M385" s="11"/>
      <c r="N385" s="11"/>
      <c r="O385" s="11"/>
      <c r="P385" s="11"/>
      <c r="Q385" s="11"/>
    </row>
    <row r="386" spans="1:17" ht="156.85" customHeight="1">
      <c r="A386" s="11" t="s">
        <v>936</v>
      </c>
      <c r="B386" s="11" t="s">
        <v>91</v>
      </c>
      <c r="C386" s="11" t="s">
        <v>2374</v>
      </c>
      <c r="D386" s="11" t="s">
        <v>2375</v>
      </c>
      <c r="E386" s="11" t="s">
        <v>2376</v>
      </c>
      <c r="F386" s="11" t="s">
        <v>2377</v>
      </c>
      <c r="G386" s="11" t="s">
        <v>107</v>
      </c>
      <c r="H386" s="11"/>
      <c r="I386" s="11"/>
      <c r="J386" s="11"/>
      <c r="K386" s="11"/>
      <c r="L386" s="11"/>
      <c r="M386" s="11"/>
      <c r="N386" s="11"/>
      <c r="O386" s="11"/>
      <c r="P386" s="11"/>
      <c r="Q386" s="11"/>
    </row>
    <row r="387" spans="1:17" ht="156.85" customHeight="1">
      <c r="A387" s="11" t="s">
        <v>936</v>
      </c>
      <c r="B387" s="11" t="s">
        <v>2378</v>
      </c>
      <c r="C387" s="11" t="s">
        <v>1067</v>
      </c>
      <c r="D387" s="11" t="s">
        <v>1068</v>
      </c>
      <c r="E387" s="11" t="s">
        <v>1069</v>
      </c>
      <c r="F387" s="11" t="s">
        <v>1070</v>
      </c>
      <c r="G387" s="11" t="s">
        <v>1071</v>
      </c>
      <c r="H387" s="11" t="s">
        <v>107</v>
      </c>
      <c r="I387" s="11"/>
      <c r="J387" s="11"/>
      <c r="K387" s="11"/>
      <c r="L387" s="11"/>
      <c r="M387" s="11"/>
      <c r="N387" s="11"/>
      <c r="O387" s="11"/>
      <c r="P387" s="11"/>
      <c r="Q387" s="11"/>
    </row>
    <row r="388" spans="1:17" ht="156.85" customHeight="1">
      <c r="A388" s="11" t="s">
        <v>936</v>
      </c>
      <c r="B388" s="11" t="s">
        <v>2379</v>
      </c>
      <c r="C388" s="11" t="s">
        <v>1017</v>
      </c>
      <c r="D388" s="11" t="s">
        <v>1018</v>
      </c>
      <c r="E388" s="11" t="s">
        <v>1072</v>
      </c>
      <c r="F388" s="11" t="s">
        <v>1043</v>
      </c>
      <c r="G388" s="11" t="s">
        <v>1073</v>
      </c>
      <c r="H388" s="11" t="s">
        <v>1074</v>
      </c>
      <c r="I388" s="11" t="s">
        <v>1075</v>
      </c>
      <c r="J388" s="11" t="s">
        <v>107</v>
      </c>
      <c r="K388" s="11"/>
      <c r="L388" s="11"/>
      <c r="M388" s="11"/>
      <c r="N388" s="11"/>
      <c r="O388" s="11"/>
      <c r="P388" s="11"/>
      <c r="Q388" s="11"/>
    </row>
    <row r="389" spans="1:17" ht="156.85" customHeight="1">
      <c r="A389" s="11" t="s">
        <v>57</v>
      </c>
      <c r="B389" s="11" t="s">
        <v>2380</v>
      </c>
      <c r="C389" s="11" t="s">
        <v>1076</v>
      </c>
      <c r="D389" s="11" t="s">
        <v>1077</v>
      </c>
      <c r="E389" s="11" t="s">
        <v>1078</v>
      </c>
      <c r="F389" s="11" t="s">
        <v>1079</v>
      </c>
      <c r="G389" s="11" t="s">
        <v>107</v>
      </c>
      <c r="H389" s="11"/>
      <c r="I389" s="11"/>
      <c r="J389" s="11"/>
      <c r="K389" s="11"/>
      <c r="L389" s="11"/>
      <c r="M389" s="11"/>
      <c r="N389" s="11"/>
      <c r="O389" s="11"/>
      <c r="P389" s="11"/>
      <c r="Q389" s="11"/>
    </row>
    <row r="390" spans="1:17" ht="156.85" customHeight="1">
      <c r="A390" s="11" t="s">
        <v>57</v>
      </c>
      <c r="B390" s="11" t="s">
        <v>2381</v>
      </c>
      <c r="C390" s="11" t="s">
        <v>1080</v>
      </c>
      <c r="D390" s="11" t="s">
        <v>1081</v>
      </c>
      <c r="E390" s="11" t="s">
        <v>1082</v>
      </c>
      <c r="F390" s="11" t="s">
        <v>1083</v>
      </c>
      <c r="G390" s="11" t="s">
        <v>1084</v>
      </c>
      <c r="H390" s="11" t="s">
        <v>1085</v>
      </c>
      <c r="I390" s="11"/>
      <c r="J390" s="11"/>
      <c r="K390" s="11"/>
      <c r="L390" s="11"/>
      <c r="M390" s="11"/>
      <c r="N390" s="11"/>
      <c r="O390" s="11"/>
      <c r="P390" s="11"/>
      <c r="Q390" s="11"/>
    </row>
    <row r="391" spans="1:17" ht="156.85" customHeight="1">
      <c r="A391" s="11" t="s">
        <v>57</v>
      </c>
      <c r="B391" s="11" t="s">
        <v>2382</v>
      </c>
      <c r="C391" s="11" t="s">
        <v>1086</v>
      </c>
      <c r="D391" s="11" t="s">
        <v>1087</v>
      </c>
      <c r="E391" s="11" t="s">
        <v>1088</v>
      </c>
      <c r="F391" s="11" t="s">
        <v>1089</v>
      </c>
      <c r="G391" s="11" t="s">
        <v>1090</v>
      </c>
      <c r="H391" s="11" t="s">
        <v>1091</v>
      </c>
      <c r="I391" s="11" t="s">
        <v>1092</v>
      </c>
      <c r="J391" s="11" t="s">
        <v>107</v>
      </c>
      <c r="K391" s="11"/>
      <c r="L391" s="11"/>
      <c r="M391" s="11"/>
      <c r="N391" s="11"/>
      <c r="O391" s="11"/>
      <c r="P391" s="11"/>
      <c r="Q391" s="11"/>
    </row>
    <row r="392" spans="1:17" ht="156.85" customHeight="1">
      <c r="A392" s="11" t="s">
        <v>57</v>
      </c>
      <c r="B392" s="11" t="s">
        <v>2383</v>
      </c>
      <c r="C392" s="11" t="s">
        <v>1093</v>
      </c>
      <c r="D392" s="11" t="s">
        <v>1094</v>
      </c>
      <c r="E392" s="11" t="s">
        <v>1095</v>
      </c>
      <c r="F392" s="11" t="s">
        <v>1096</v>
      </c>
      <c r="G392" s="11" t="s">
        <v>1097</v>
      </c>
      <c r="H392" s="11"/>
      <c r="I392" s="11"/>
      <c r="J392" s="11"/>
      <c r="K392" s="11"/>
      <c r="L392" s="11"/>
      <c r="M392" s="11"/>
      <c r="N392" s="11"/>
      <c r="O392" s="11"/>
      <c r="P392" s="11"/>
      <c r="Q392" s="11"/>
    </row>
    <row r="393" spans="1:17" ht="156.85" customHeight="1">
      <c r="A393" s="11" t="s">
        <v>57</v>
      </c>
      <c r="B393" s="11" t="s">
        <v>2384</v>
      </c>
      <c r="C393" s="11" t="s">
        <v>1098</v>
      </c>
      <c r="D393" s="11" t="s">
        <v>1099</v>
      </c>
      <c r="E393" s="11" t="s">
        <v>1100</v>
      </c>
      <c r="F393" s="11" t="s">
        <v>1101</v>
      </c>
      <c r="G393" s="11" t="s">
        <v>1102</v>
      </c>
      <c r="H393" s="11"/>
      <c r="I393" s="11"/>
      <c r="J393" s="11"/>
      <c r="K393" s="11"/>
      <c r="L393" s="11"/>
      <c r="M393" s="11"/>
      <c r="N393" s="11"/>
      <c r="O393" s="11"/>
      <c r="P393" s="11"/>
      <c r="Q393" s="11"/>
    </row>
    <row r="394" spans="1:17" ht="156.85" customHeight="1">
      <c r="A394" s="11" t="s">
        <v>57</v>
      </c>
      <c r="B394" s="11" t="s">
        <v>2385</v>
      </c>
      <c r="C394" s="11" t="s">
        <v>1103</v>
      </c>
      <c r="D394" s="11" t="s">
        <v>1104</v>
      </c>
      <c r="E394" s="11" t="s">
        <v>1105</v>
      </c>
      <c r="F394" s="11" t="s">
        <v>1106</v>
      </c>
      <c r="G394" s="11" t="s">
        <v>1107</v>
      </c>
      <c r="H394" s="11" t="s">
        <v>1108</v>
      </c>
      <c r="I394" s="11" t="s">
        <v>107</v>
      </c>
      <c r="J394" s="11"/>
      <c r="K394" s="11"/>
      <c r="L394" s="11"/>
      <c r="M394" s="11"/>
      <c r="N394" s="11"/>
      <c r="O394" s="11"/>
      <c r="P394" s="11"/>
      <c r="Q394" s="11"/>
    </row>
    <row r="395" spans="1:17" ht="156.85" customHeight="1">
      <c r="A395" s="11" t="s">
        <v>57</v>
      </c>
      <c r="B395" s="11" t="s">
        <v>2386</v>
      </c>
      <c r="C395" s="11" t="s">
        <v>1109</v>
      </c>
      <c r="D395" s="11" t="s">
        <v>1110</v>
      </c>
      <c r="E395" s="11" t="s">
        <v>1111</v>
      </c>
      <c r="F395" s="11" t="s">
        <v>1112</v>
      </c>
      <c r="G395" s="11" t="s">
        <v>1113</v>
      </c>
      <c r="H395" s="11" t="s">
        <v>1114</v>
      </c>
      <c r="I395" s="11" t="s">
        <v>1115</v>
      </c>
      <c r="J395" s="11" t="s">
        <v>1085</v>
      </c>
      <c r="K395" s="11"/>
      <c r="L395" s="11"/>
      <c r="M395" s="11"/>
      <c r="N395" s="11"/>
      <c r="O395" s="11"/>
      <c r="P395" s="11"/>
      <c r="Q395" s="11"/>
    </row>
    <row r="396" spans="1:17" ht="156.85" customHeight="1">
      <c r="A396" s="11" t="s">
        <v>57</v>
      </c>
      <c r="B396" s="11" t="s">
        <v>2387</v>
      </c>
      <c r="C396" s="11" t="s">
        <v>1116</v>
      </c>
      <c r="D396" s="11" t="s">
        <v>1117</v>
      </c>
      <c r="E396" s="11" t="s">
        <v>1118</v>
      </c>
      <c r="F396" s="11" t="s">
        <v>1119</v>
      </c>
      <c r="G396" s="11" t="s">
        <v>1120</v>
      </c>
      <c r="H396" s="11"/>
      <c r="I396" s="11"/>
      <c r="J396" s="11"/>
      <c r="K396" s="11"/>
      <c r="L396" s="11"/>
      <c r="M396" s="11"/>
      <c r="N396" s="11"/>
      <c r="O396" s="11"/>
      <c r="P396" s="11"/>
      <c r="Q396" s="11"/>
    </row>
    <row r="397" spans="1:17" ht="156.85" customHeight="1">
      <c r="A397" s="11" t="s">
        <v>57</v>
      </c>
      <c r="B397" s="52" t="s">
        <v>2388</v>
      </c>
      <c r="C397" s="11" t="s">
        <v>1121</v>
      </c>
      <c r="D397" s="11" t="s">
        <v>1122</v>
      </c>
      <c r="E397" s="11" t="s">
        <v>1123</v>
      </c>
      <c r="F397" s="11" t="s">
        <v>107</v>
      </c>
      <c r="G397" s="11"/>
      <c r="H397" s="11"/>
      <c r="I397" s="11"/>
      <c r="J397" s="11"/>
      <c r="K397" s="11"/>
      <c r="L397" s="11"/>
      <c r="M397" s="11"/>
      <c r="N397" s="11"/>
      <c r="O397" s="11"/>
      <c r="P397" s="11"/>
      <c r="Q397" s="11"/>
    </row>
    <row r="398" spans="1:17" ht="156.85" customHeight="1">
      <c r="A398" s="11" t="s">
        <v>57</v>
      </c>
      <c r="B398" s="11" t="s">
        <v>2389</v>
      </c>
      <c r="C398" s="11" t="s">
        <v>1124</v>
      </c>
      <c r="D398" s="11" t="s">
        <v>1125</v>
      </c>
      <c r="E398" s="11" t="s">
        <v>1126</v>
      </c>
      <c r="F398" s="11" t="s">
        <v>1127</v>
      </c>
      <c r="G398" s="11" t="s">
        <v>1128</v>
      </c>
      <c r="H398" s="11" t="s">
        <v>1129</v>
      </c>
      <c r="I398" s="11" t="s">
        <v>1130</v>
      </c>
      <c r="J398" s="11" t="s">
        <v>1131</v>
      </c>
      <c r="K398" s="11" t="s">
        <v>107</v>
      </c>
      <c r="L398" s="11"/>
      <c r="M398" s="11"/>
      <c r="N398" s="11"/>
      <c r="O398" s="11"/>
      <c r="P398" s="11"/>
      <c r="Q398" s="11"/>
    </row>
    <row r="399" spans="1:17" ht="156.85" customHeight="1">
      <c r="A399" s="11" t="s">
        <v>57</v>
      </c>
      <c r="B399" s="11" t="s">
        <v>2390</v>
      </c>
      <c r="C399" s="11" t="s">
        <v>1132</v>
      </c>
      <c r="D399" s="11" t="s">
        <v>1133</v>
      </c>
      <c r="E399" s="11" t="s">
        <v>1134</v>
      </c>
      <c r="F399" s="11" t="s">
        <v>1135</v>
      </c>
      <c r="G399" s="11" t="s">
        <v>1136</v>
      </c>
      <c r="H399" s="11" t="s">
        <v>1137</v>
      </c>
      <c r="I399" s="11" t="s">
        <v>1138</v>
      </c>
      <c r="J399" s="11" t="s">
        <v>107</v>
      </c>
      <c r="K399" s="11"/>
      <c r="L399" s="11"/>
      <c r="M399" s="11"/>
      <c r="N399" s="11"/>
      <c r="O399" s="11"/>
      <c r="P399" s="11"/>
      <c r="Q399" s="11"/>
    </row>
    <row r="400" spans="1:17" ht="156.85" customHeight="1">
      <c r="A400" s="11" t="s">
        <v>57</v>
      </c>
      <c r="B400" s="11" t="s">
        <v>2391</v>
      </c>
      <c r="C400" s="11" t="s">
        <v>1139</v>
      </c>
      <c r="D400" s="11" t="s">
        <v>1140</v>
      </c>
      <c r="E400" s="11" t="s">
        <v>1141</v>
      </c>
      <c r="F400" s="11" t="s">
        <v>1142</v>
      </c>
      <c r="G400" s="11" t="s">
        <v>1143</v>
      </c>
      <c r="H400" s="11" t="s">
        <v>1144</v>
      </c>
      <c r="I400" s="11" t="s">
        <v>1129</v>
      </c>
      <c r="J400" s="11" t="s">
        <v>1145</v>
      </c>
      <c r="K400" s="11" t="s">
        <v>107</v>
      </c>
      <c r="L400" s="11"/>
      <c r="M400" s="11"/>
      <c r="N400" s="11"/>
      <c r="O400" s="11"/>
      <c r="P400" s="11"/>
      <c r="Q400" s="11"/>
    </row>
    <row r="401" spans="1:17" ht="156.85" customHeight="1">
      <c r="A401" s="11" t="s">
        <v>57</v>
      </c>
      <c r="B401" s="11" t="s">
        <v>2392</v>
      </c>
      <c r="C401" s="11" t="s">
        <v>1146</v>
      </c>
      <c r="D401" s="11" t="s">
        <v>1147</v>
      </c>
      <c r="E401" s="11" t="s">
        <v>1148</v>
      </c>
      <c r="F401" s="11" t="s">
        <v>1149</v>
      </c>
      <c r="G401" s="11" t="s">
        <v>1150</v>
      </c>
      <c r="H401" s="11" t="s">
        <v>107</v>
      </c>
      <c r="I401" s="11"/>
      <c r="J401" s="11"/>
      <c r="K401" s="11"/>
      <c r="L401" s="11"/>
      <c r="M401" s="11"/>
      <c r="N401" s="11"/>
      <c r="O401" s="11"/>
      <c r="P401" s="11"/>
      <c r="Q401" s="11"/>
    </row>
    <row r="402" spans="1:17" ht="156.85" customHeight="1">
      <c r="A402" s="11" t="s">
        <v>57</v>
      </c>
      <c r="B402" s="11" t="s">
        <v>58</v>
      </c>
      <c r="C402" s="11" t="s">
        <v>2393</v>
      </c>
      <c r="D402" s="11" t="s">
        <v>2394</v>
      </c>
      <c r="E402" s="11" t="s">
        <v>1135</v>
      </c>
      <c r="F402" s="11" t="s">
        <v>2395</v>
      </c>
      <c r="G402" s="11" t="s">
        <v>235</v>
      </c>
      <c r="H402" s="11"/>
      <c r="I402" s="11"/>
      <c r="J402" s="11"/>
      <c r="K402" s="11"/>
      <c r="L402" s="11"/>
      <c r="M402" s="11"/>
      <c r="N402" s="11"/>
      <c r="O402" s="11"/>
      <c r="P402" s="11"/>
      <c r="Q402" s="11"/>
    </row>
    <row r="403" spans="1:17" ht="156.85" customHeight="1">
      <c r="A403" s="11" t="s">
        <v>57</v>
      </c>
      <c r="B403" s="11" t="s">
        <v>2396</v>
      </c>
      <c r="C403" s="11" t="s">
        <v>2397</v>
      </c>
      <c r="D403" s="11" t="s">
        <v>2398</v>
      </c>
      <c r="E403" s="11" t="s">
        <v>2399</v>
      </c>
      <c r="F403" s="11" t="s">
        <v>2400</v>
      </c>
      <c r="G403" s="11" t="s">
        <v>235</v>
      </c>
      <c r="H403" s="11"/>
      <c r="I403" s="11"/>
      <c r="J403" s="11"/>
      <c r="K403" s="11"/>
      <c r="L403" s="11"/>
      <c r="M403" s="11"/>
      <c r="N403" s="11"/>
      <c r="O403" s="11"/>
      <c r="P403" s="11"/>
      <c r="Q403" s="11"/>
    </row>
    <row r="404" spans="1:17" ht="156.85" customHeight="1">
      <c r="A404" s="11" t="s">
        <v>57</v>
      </c>
      <c r="B404" s="52" t="s">
        <v>59</v>
      </c>
      <c r="C404" s="11" t="s">
        <v>2401</v>
      </c>
      <c r="D404" s="11" t="s">
        <v>2402</v>
      </c>
      <c r="E404" s="11" t="s">
        <v>2403</v>
      </c>
      <c r="F404" s="11" t="s">
        <v>2404</v>
      </c>
      <c r="G404" s="11" t="s">
        <v>2405</v>
      </c>
      <c r="H404" s="11" t="s">
        <v>2406</v>
      </c>
      <c r="I404" s="11" t="s">
        <v>2407</v>
      </c>
      <c r="J404" s="11" t="s">
        <v>2408</v>
      </c>
      <c r="K404" s="11" t="s">
        <v>235</v>
      </c>
      <c r="L404" s="11"/>
      <c r="M404" s="11"/>
      <c r="N404" s="11"/>
      <c r="O404" s="11"/>
      <c r="P404" s="11"/>
      <c r="Q404" s="11"/>
    </row>
    <row r="405" spans="1:17" ht="156.85" customHeight="1">
      <c r="A405" s="11" t="s">
        <v>57</v>
      </c>
      <c r="B405" s="11" t="s">
        <v>60</v>
      </c>
      <c r="C405" s="11" t="s">
        <v>2409</v>
      </c>
      <c r="D405" s="11" t="s">
        <v>2410</v>
      </c>
      <c r="E405" s="11" t="s">
        <v>2411</v>
      </c>
      <c r="F405" s="11" t="s">
        <v>2412</v>
      </c>
      <c r="G405" s="11" t="s">
        <v>2413</v>
      </c>
      <c r="H405" s="11" t="s">
        <v>235</v>
      </c>
      <c r="I405" s="11"/>
      <c r="J405" s="11"/>
      <c r="K405" s="11"/>
      <c r="L405" s="11"/>
      <c r="M405" s="11"/>
      <c r="N405" s="11"/>
      <c r="O405" s="11"/>
      <c r="P405" s="11"/>
      <c r="Q405" s="11"/>
    </row>
    <row r="406" spans="1:17" ht="156.85" customHeight="1">
      <c r="A406" s="11" t="s">
        <v>57</v>
      </c>
      <c r="B406" s="52" t="s">
        <v>61</v>
      </c>
      <c r="C406" s="11" t="s">
        <v>2414</v>
      </c>
      <c r="D406" s="11" t="s">
        <v>2415</v>
      </c>
      <c r="E406" s="11" t="s">
        <v>2416</v>
      </c>
      <c r="F406" s="11" t="s">
        <v>2417</v>
      </c>
      <c r="G406" s="11" t="s">
        <v>235</v>
      </c>
      <c r="H406" s="11"/>
      <c r="I406" s="11"/>
      <c r="J406" s="11"/>
      <c r="K406" s="11"/>
      <c r="L406" s="11"/>
      <c r="M406" s="11"/>
      <c r="N406" s="11"/>
      <c r="O406" s="11"/>
      <c r="P406" s="11"/>
      <c r="Q406" s="11"/>
    </row>
    <row r="407" spans="1:17" ht="156.85" customHeight="1">
      <c r="A407" s="11" t="s">
        <v>1151</v>
      </c>
      <c r="B407" s="67" t="s">
        <v>3138</v>
      </c>
      <c r="C407" s="9" t="s">
        <v>3139</v>
      </c>
      <c r="D407" s="9" t="s">
        <v>3140</v>
      </c>
      <c r="E407" s="9" t="s">
        <v>3141</v>
      </c>
      <c r="F407" s="9" t="s">
        <v>107</v>
      </c>
      <c r="G407" s="63"/>
      <c r="H407" s="63"/>
      <c r="I407" s="63"/>
      <c r="J407" s="63"/>
      <c r="K407" s="63"/>
      <c r="L407" s="63"/>
      <c r="M407" s="9"/>
      <c r="N407" s="9"/>
      <c r="O407"/>
      <c r="P407"/>
      <c r="Q407"/>
    </row>
    <row r="408" spans="1:17" ht="156.85" customHeight="1">
      <c r="A408" s="11" t="s">
        <v>1151</v>
      </c>
      <c r="B408" s="56" t="s">
        <v>92</v>
      </c>
      <c r="C408" s="11" t="s">
        <v>2418</v>
      </c>
      <c r="D408" s="11" t="s">
        <v>2419</v>
      </c>
      <c r="E408" s="11" t="s">
        <v>2420</v>
      </c>
      <c r="F408" s="11" t="s">
        <v>1197</v>
      </c>
      <c r="G408" s="11"/>
      <c r="H408" s="11"/>
      <c r="I408" s="11"/>
      <c r="J408" s="11"/>
      <c r="K408" s="11"/>
      <c r="L408" s="11"/>
      <c r="M408" s="11"/>
      <c r="N408" s="11"/>
      <c r="O408" s="11"/>
      <c r="P408" s="11"/>
      <c r="Q408" s="11"/>
    </row>
    <row r="409" spans="1:17" ht="156.85" customHeight="1">
      <c r="A409" s="11" t="s">
        <v>1151</v>
      </c>
      <c r="B409" s="52" t="s">
        <v>2421</v>
      </c>
      <c r="C409" s="11" t="s">
        <v>1152</v>
      </c>
      <c r="D409" s="11" t="s">
        <v>1153</v>
      </c>
      <c r="E409" s="11" t="s">
        <v>1154</v>
      </c>
      <c r="F409" s="11" t="s">
        <v>1155</v>
      </c>
      <c r="G409" s="11" t="s">
        <v>107</v>
      </c>
      <c r="H409" s="11"/>
      <c r="I409" s="11"/>
      <c r="J409" s="11"/>
      <c r="K409" s="11"/>
      <c r="L409" s="11"/>
      <c r="M409" s="11"/>
      <c r="N409" s="11"/>
      <c r="O409" s="11"/>
      <c r="P409" s="11"/>
      <c r="Q409" s="11"/>
    </row>
    <row r="410" spans="1:17" ht="156.85" customHeight="1">
      <c r="A410" s="11" t="s">
        <v>1151</v>
      </c>
      <c r="B410" s="11" t="s">
        <v>2422</v>
      </c>
      <c r="C410" s="11" t="s">
        <v>1156</v>
      </c>
      <c r="D410" s="11" t="s">
        <v>1157</v>
      </c>
      <c r="E410" s="11" t="s">
        <v>107</v>
      </c>
      <c r="F410" s="11"/>
      <c r="G410" s="11"/>
      <c r="H410" s="11"/>
      <c r="I410" s="11"/>
      <c r="J410" s="11"/>
      <c r="K410" s="11"/>
      <c r="L410" s="11"/>
      <c r="M410" s="11"/>
      <c r="N410" s="11"/>
      <c r="O410" s="11"/>
      <c r="P410" s="11"/>
      <c r="Q410" s="11"/>
    </row>
    <row r="411" spans="1:17" ht="156.85" customHeight="1">
      <c r="A411" s="11" t="s">
        <v>1151</v>
      </c>
      <c r="B411" s="52" t="s">
        <v>2423</v>
      </c>
      <c r="C411" s="11" t="s">
        <v>1158</v>
      </c>
      <c r="D411" s="11" t="s">
        <v>1159</v>
      </c>
      <c r="E411" s="11" t="s">
        <v>1160</v>
      </c>
      <c r="F411" s="11" t="s">
        <v>1161</v>
      </c>
      <c r="G411" s="11" t="s">
        <v>107</v>
      </c>
      <c r="H411" s="11"/>
      <c r="I411" s="11"/>
      <c r="J411" s="11"/>
      <c r="K411" s="11"/>
      <c r="L411" s="11"/>
      <c r="M411" s="11"/>
      <c r="N411" s="11"/>
      <c r="O411" s="11"/>
      <c r="P411" s="11"/>
      <c r="Q411" s="11"/>
    </row>
    <row r="412" spans="1:17" ht="156.85" customHeight="1">
      <c r="A412" s="11" t="s">
        <v>1151</v>
      </c>
      <c r="B412" s="67" t="s">
        <v>3142</v>
      </c>
      <c r="C412" s="9" t="s">
        <v>3143</v>
      </c>
      <c r="D412" s="9" t="s">
        <v>3144</v>
      </c>
      <c r="E412" s="9" t="s">
        <v>107</v>
      </c>
      <c r="F412" s="9"/>
      <c r="G412" s="63"/>
      <c r="H412" s="63"/>
      <c r="I412" s="63"/>
      <c r="J412" s="63"/>
      <c r="K412" s="63"/>
      <c r="L412" s="63"/>
      <c r="M412" s="9"/>
      <c r="N412" s="9"/>
      <c r="O412"/>
      <c r="P412"/>
      <c r="Q412"/>
    </row>
    <row r="413" spans="1:17" ht="156.85" customHeight="1">
      <c r="A413" s="11" t="s">
        <v>1151</v>
      </c>
      <c r="B413" s="11" t="s">
        <v>2424</v>
      </c>
      <c r="C413" s="11" t="s">
        <v>1162</v>
      </c>
      <c r="D413" s="11" t="s">
        <v>1163</v>
      </c>
      <c r="E413" s="11" t="s">
        <v>1164</v>
      </c>
      <c r="F413" s="11" t="s">
        <v>1165</v>
      </c>
      <c r="G413" s="11" t="s">
        <v>1166</v>
      </c>
      <c r="H413" s="11" t="s">
        <v>107</v>
      </c>
      <c r="I413" s="11"/>
      <c r="J413" s="11"/>
      <c r="K413" s="11"/>
      <c r="L413" s="11"/>
      <c r="M413" s="11"/>
      <c r="N413" s="11"/>
      <c r="O413" s="11"/>
      <c r="P413" s="11"/>
      <c r="Q413" s="11"/>
    </row>
    <row r="414" spans="1:17" ht="156.85" customHeight="1">
      <c r="A414" s="11" t="s">
        <v>1151</v>
      </c>
      <c r="B414" s="11" t="s">
        <v>2425</v>
      </c>
      <c r="C414" s="11" t="s">
        <v>1167</v>
      </c>
      <c r="D414" s="11" t="s">
        <v>1168</v>
      </c>
      <c r="E414" s="11" t="s">
        <v>107</v>
      </c>
      <c r="F414" s="11"/>
      <c r="G414" s="11"/>
      <c r="H414" s="11"/>
      <c r="I414" s="11"/>
      <c r="J414" s="11"/>
      <c r="K414" s="11"/>
      <c r="L414" s="11"/>
      <c r="M414" s="11"/>
      <c r="N414" s="11"/>
      <c r="O414" s="11"/>
      <c r="P414" s="11"/>
      <c r="Q414" s="11"/>
    </row>
    <row r="415" spans="1:17" ht="156.85" customHeight="1">
      <c r="A415" s="11" t="s">
        <v>1151</v>
      </c>
      <c r="B415" s="52" t="s">
        <v>2426</v>
      </c>
      <c r="C415" s="11" t="s">
        <v>1169</v>
      </c>
      <c r="D415" s="11" t="s">
        <v>1170</v>
      </c>
      <c r="E415" s="11" t="s">
        <v>107</v>
      </c>
      <c r="F415" s="11"/>
      <c r="G415" s="11"/>
      <c r="H415" s="11"/>
      <c r="I415" s="11"/>
      <c r="J415" s="11"/>
      <c r="K415" s="11"/>
      <c r="L415" s="11"/>
      <c r="M415" s="11"/>
      <c r="N415" s="11"/>
      <c r="O415" s="11"/>
      <c r="P415" s="11"/>
      <c r="Q415" s="11"/>
    </row>
    <row r="416" spans="1:17" ht="156.85" customHeight="1">
      <c r="A416" s="11" t="s">
        <v>1151</v>
      </c>
      <c r="B416" s="67" t="s">
        <v>3145</v>
      </c>
      <c r="C416" s="9" t="s">
        <v>3146</v>
      </c>
      <c r="D416" s="9" t="s">
        <v>3147</v>
      </c>
      <c r="E416" s="9" t="s">
        <v>3148</v>
      </c>
      <c r="F416" s="9" t="s">
        <v>107</v>
      </c>
      <c r="G416" s="63"/>
      <c r="H416" s="63"/>
      <c r="I416" s="63"/>
      <c r="J416" s="63"/>
      <c r="K416" s="63"/>
      <c r="L416" s="63"/>
      <c r="M416" s="9"/>
      <c r="N416" s="9"/>
      <c r="O416"/>
      <c r="P416"/>
      <c r="Q416"/>
    </row>
    <row r="417" spans="1:17" ht="156.85" customHeight="1">
      <c r="A417" s="11" t="s">
        <v>1151</v>
      </c>
      <c r="B417" s="11" t="s">
        <v>2427</v>
      </c>
      <c r="C417" s="11" t="s">
        <v>1171</v>
      </c>
      <c r="D417" s="11" t="s">
        <v>1172</v>
      </c>
      <c r="E417" s="11" t="s">
        <v>107</v>
      </c>
      <c r="F417" s="11"/>
      <c r="G417" s="11"/>
      <c r="H417" s="11"/>
      <c r="I417" s="11"/>
      <c r="J417" s="11"/>
      <c r="K417" s="11"/>
      <c r="L417" s="11"/>
      <c r="M417" s="11"/>
      <c r="N417" s="11"/>
      <c r="O417" s="11"/>
      <c r="P417" s="11"/>
      <c r="Q417" s="11"/>
    </row>
    <row r="418" spans="1:17" ht="156.85" customHeight="1">
      <c r="A418" s="59" t="s">
        <v>1151</v>
      </c>
      <c r="B418" s="68" t="s">
        <v>3149</v>
      </c>
      <c r="C418" s="9" t="s">
        <v>3150</v>
      </c>
      <c r="D418" s="9" t="s">
        <v>3151</v>
      </c>
      <c r="E418" s="9" t="s">
        <v>3152</v>
      </c>
      <c r="F418" s="9" t="s">
        <v>3153</v>
      </c>
      <c r="G418" s="9" t="s">
        <v>107</v>
      </c>
      <c r="H418" s="63"/>
      <c r="I418" s="63"/>
      <c r="J418" s="63"/>
      <c r="K418" s="63"/>
      <c r="L418" s="63"/>
      <c r="M418" s="9"/>
      <c r="N418" s="9"/>
      <c r="O418"/>
      <c r="P418"/>
      <c r="Q418"/>
    </row>
    <row r="419" spans="1:17" ht="156.85" customHeight="1">
      <c r="A419" s="59" t="s">
        <v>1151</v>
      </c>
      <c r="B419" s="59" t="s">
        <v>2428</v>
      </c>
      <c r="C419" s="11" t="s">
        <v>1173</v>
      </c>
      <c r="D419" s="11" t="s">
        <v>1174</v>
      </c>
      <c r="E419" s="11" t="s">
        <v>1175</v>
      </c>
      <c r="F419" s="11" t="s">
        <v>1176</v>
      </c>
      <c r="G419" s="11" t="s">
        <v>1177</v>
      </c>
      <c r="H419" s="11" t="s">
        <v>1178</v>
      </c>
      <c r="I419" s="11" t="s">
        <v>107</v>
      </c>
      <c r="J419" s="11"/>
      <c r="K419" s="11"/>
      <c r="L419" s="11"/>
      <c r="M419" s="11"/>
      <c r="N419" s="11"/>
      <c r="O419" s="11"/>
      <c r="P419" s="11"/>
      <c r="Q419" s="11"/>
    </row>
    <row r="420" spans="1:17" ht="156.85" customHeight="1">
      <c r="A420" s="59" t="s">
        <v>1151</v>
      </c>
      <c r="B420" s="68" t="s">
        <v>3154</v>
      </c>
      <c r="C420" s="9" t="s">
        <v>3155</v>
      </c>
      <c r="D420" s="9" t="s">
        <v>107</v>
      </c>
      <c r="E420" s="9"/>
      <c r="F420" s="9"/>
      <c r="G420" s="63"/>
      <c r="H420" s="63"/>
      <c r="I420" s="63"/>
      <c r="J420" s="63"/>
      <c r="K420" s="63"/>
      <c r="L420" s="63"/>
      <c r="M420" s="9"/>
      <c r="N420" s="9"/>
      <c r="O420"/>
      <c r="P420"/>
      <c r="Q420"/>
    </row>
    <row r="421" spans="1:17" ht="156.85" customHeight="1">
      <c r="A421" s="59" t="s">
        <v>1151</v>
      </c>
      <c r="B421" s="59" t="s">
        <v>2429</v>
      </c>
      <c r="C421" s="11" t="s">
        <v>1173</v>
      </c>
      <c r="D421" s="11" t="s">
        <v>1174</v>
      </c>
      <c r="E421" s="11" t="s">
        <v>1179</v>
      </c>
      <c r="F421" s="11" t="s">
        <v>1180</v>
      </c>
      <c r="G421" s="11" t="s">
        <v>1181</v>
      </c>
      <c r="H421" s="11" t="s">
        <v>107</v>
      </c>
      <c r="I421" s="11"/>
      <c r="J421" s="11"/>
      <c r="K421" s="11"/>
      <c r="L421" s="11"/>
      <c r="M421" s="11"/>
      <c r="N421" s="11"/>
      <c r="O421" s="11"/>
      <c r="P421" s="11"/>
      <c r="Q421" s="11"/>
    </row>
    <row r="422" spans="1:17" ht="156.85" customHeight="1">
      <c r="A422" s="69" t="s">
        <v>1151</v>
      </c>
      <c r="B422" s="67" t="s">
        <v>3156</v>
      </c>
      <c r="C422" s="9" t="s">
        <v>3157</v>
      </c>
      <c r="D422" s="9" t="s">
        <v>3158</v>
      </c>
      <c r="E422" s="9" t="s">
        <v>3159</v>
      </c>
      <c r="F422" s="9" t="s">
        <v>3160</v>
      </c>
      <c r="G422" s="9" t="s">
        <v>3161</v>
      </c>
      <c r="H422" s="9" t="s">
        <v>1188</v>
      </c>
      <c r="I422" s="63"/>
      <c r="J422" s="63"/>
      <c r="K422" s="63"/>
      <c r="L422" s="63"/>
      <c r="M422" s="9"/>
      <c r="N422" s="9"/>
      <c r="O422"/>
      <c r="P422"/>
      <c r="Q422"/>
    </row>
    <row r="423" spans="1:17" ht="156.85" customHeight="1">
      <c r="A423" s="69" t="s">
        <v>1151</v>
      </c>
      <c r="B423" s="69" t="s">
        <v>2430</v>
      </c>
      <c r="C423" s="11" t="s">
        <v>1182</v>
      </c>
      <c r="D423" s="11" t="s">
        <v>1183</v>
      </c>
      <c r="E423" s="11" t="s">
        <v>1184</v>
      </c>
      <c r="F423" s="11" t="s">
        <v>107</v>
      </c>
      <c r="G423" s="11"/>
      <c r="H423" s="11"/>
      <c r="I423" s="11"/>
      <c r="J423" s="11"/>
      <c r="K423" s="11"/>
      <c r="L423" s="11"/>
      <c r="M423" s="11"/>
      <c r="N423" s="11"/>
      <c r="O423" s="11"/>
      <c r="P423" s="11"/>
      <c r="Q423" s="11"/>
    </row>
    <row r="424" spans="1:17" ht="156.85" customHeight="1">
      <c r="A424" s="69" t="s">
        <v>1151</v>
      </c>
      <c r="B424" s="67" t="s">
        <v>3162</v>
      </c>
      <c r="C424" s="9" t="s">
        <v>3163</v>
      </c>
      <c r="D424" s="9" t="s">
        <v>3164</v>
      </c>
      <c r="E424" s="9" t="s">
        <v>3165</v>
      </c>
      <c r="F424" s="9" t="s">
        <v>3166</v>
      </c>
      <c r="G424" s="9" t="s">
        <v>3167</v>
      </c>
      <c r="H424" s="9" t="s">
        <v>1188</v>
      </c>
      <c r="I424" s="63"/>
      <c r="J424" s="63"/>
      <c r="K424" s="63"/>
      <c r="L424" s="63"/>
      <c r="M424" s="9"/>
      <c r="N424" s="9"/>
      <c r="O424"/>
      <c r="P424"/>
      <c r="Q424"/>
    </row>
    <row r="425" spans="1:17" ht="156.85" customHeight="1">
      <c r="A425" s="11" t="s">
        <v>1151</v>
      </c>
      <c r="B425" s="69" t="s">
        <v>2431</v>
      </c>
      <c r="C425" s="11" t="s">
        <v>1185</v>
      </c>
      <c r="D425" s="11" t="s">
        <v>1186</v>
      </c>
      <c r="E425" s="11" t="s">
        <v>1187</v>
      </c>
      <c r="F425" s="11" t="s">
        <v>1188</v>
      </c>
      <c r="G425" s="11"/>
      <c r="H425" s="11"/>
      <c r="I425" s="11"/>
      <c r="J425" s="11"/>
      <c r="K425" s="11"/>
      <c r="L425" s="11"/>
      <c r="M425" s="11"/>
      <c r="N425" s="11"/>
      <c r="O425" s="11"/>
      <c r="P425" s="11"/>
      <c r="Q425" s="11"/>
    </row>
    <row r="426" spans="1:17" ht="156.85" customHeight="1">
      <c r="A426" s="11" t="s">
        <v>1151</v>
      </c>
      <c r="B426" s="67" t="s">
        <v>3168</v>
      </c>
      <c r="C426" s="9" t="s">
        <v>3169</v>
      </c>
      <c r="D426" s="9" t="s">
        <v>3170</v>
      </c>
      <c r="E426" s="9" t="s">
        <v>3171</v>
      </c>
      <c r="F426" s="9" t="s">
        <v>3172</v>
      </c>
      <c r="G426" s="9" t="s">
        <v>3173</v>
      </c>
      <c r="H426" s="9" t="s">
        <v>3174</v>
      </c>
      <c r="I426" s="9" t="s">
        <v>3175</v>
      </c>
      <c r="J426" s="9" t="s">
        <v>107</v>
      </c>
      <c r="K426" s="63"/>
      <c r="L426" s="63"/>
      <c r="M426" s="9"/>
      <c r="N426" s="9"/>
      <c r="O426"/>
      <c r="P426"/>
      <c r="Q426"/>
    </row>
    <row r="427" spans="1:17" ht="156.85" customHeight="1">
      <c r="A427" s="11" t="s">
        <v>1151</v>
      </c>
      <c r="B427" s="69" t="s">
        <v>93</v>
      </c>
      <c r="C427" s="11" t="s">
        <v>2432</v>
      </c>
      <c r="D427" s="11" t="s">
        <v>2433</v>
      </c>
      <c r="E427" s="11" t="s">
        <v>2434</v>
      </c>
      <c r="F427" s="11" t="s">
        <v>2435</v>
      </c>
      <c r="G427" s="11" t="s">
        <v>2436</v>
      </c>
      <c r="H427" s="11"/>
      <c r="I427" s="11"/>
      <c r="J427" s="11"/>
      <c r="K427" s="11"/>
      <c r="L427" s="11"/>
      <c r="M427" s="11"/>
      <c r="N427" s="11"/>
      <c r="O427" s="11"/>
      <c r="P427" s="11"/>
      <c r="Q427" s="11"/>
    </row>
    <row r="428" spans="1:17" ht="156.85" customHeight="1">
      <c r="A428" s="11" t="s">
        <v>1151</v>
      </c>
      <c r="B428" s="69" t="s">
        <v>2437</v>
      </c>
      <c r="C428" s="11" t="s">
        <v>1189</v>
      </c>
      <c r="D428" s="11" t="s">
        <v>1190</v>
      </c>
      <c r="E428" s="11" t="s">
        <v>1191</v>
      </c>
      <c r="F428" s="11" t="s">
        <v>1192</v>
      </c>
      <c r="G428" s="11" t="s">
        <v>1193</v>
      </c>
      <c r="H428" s="11"/>
      <c r="I428" s="11"/>
      <c r="J428" s="11"/>
      <c r="K428" s="11"/>
      <c r="L428" s="11"/>
      <c r="M428" s="11"/>
      <c r="N428" s="11"/>
      <c r="O428" s="11"/>
      <c r="P428" s="11"/>
      <c r="Q428" s="11"/>
    </row>
    <row r="429" spans="1:17" ht="156.85" customHeight="1">
      <c r="A429" s="11" t="s">
        <v>1151</v>
      </c>
      <c r="B429" s="69" t="s">
        <v>2438</v>
      </c>
      <c r="C429" s="11" t="s">
        <v>1194</v>
      </c>
      <c r="D429" s="11" t="s">
        <v>1195</v>
      </c>
      <c r="E429" s="11" t="s">
        <v>1196</v>
      </c>
      <c r="F429" s="11" t="s">
        <v>1197</v>
      </c>
      <c r="G429" s="11"/>
      <c r="H429" s="11"/>
      <c r="I429" s="11"/>
      <c r="J429" s="11"/>
      <c r="K429" s="11"/>
      <c r="L429" s="11"/>
      <c r="M429" s="11"/>
      <c r="N429" s="11"/>
      <c r="O429" s="11"/>
      <c r="P429" s="11"/>
      <c r="Q429" s="11"/>
    </row>
    <row r="430" spans="1:17" ht="156.85" customHeight="1">
      <c r="A430" s="11" t="s">
        <v>1151</v>
      </c>
      <c r="B430" s="67" t="s">
        <v>3176</v>
      </c>
      <c r="C430" s="9" t="s">
        <v>3177</v>
      </c>
      <c r="D430" s="9" t="s">
        <v>3178</v>
      </c>
      <c r="E430" s="9" t="s">
        <v>3179</v>
      </c>
      <c r="F430" s="9" t="s">
        <v>3180</v>
      </c>
      <c r="G430" s="9" t="s">
        <v>107</v>
      </c>
      <c r="H430" s="63"/>
      <c r="I430" s="63"/>
      <c r="J430" s="63"/>
      <c r="K430" s="63"/>
      <c r="L430" s="63"/>
      <c r="M430" s="9"/>
      <c r="N430" s="9"/>
      <c r="O430"/>
      <c r="P430"/>
      <c r="Q430"/>
    </row>
    <row r="431" spans="1:17" ht="156.85" customHeight="1">
      <c r="A431" s="11" t="s">
        <v>1151</v>
      </c>
      <c r="B431" s="67" t="s">
        <v>3181</v>
      </c>
      <c r="C431" s="9" t="s">
        <v>3182</v>
      </c>
      <c r="D431" s="9" t="s">
        <v>3183</v>
      </c>
      <c r="E431" s="9" t="s">
        <v>3184</v>
      </c>
      <c r="F431" s="9" t="s">
        <v>107</v>
      </c>
      <c r="G431" s="63"/>
      <c r="H431" s="63"/>
      <c r="I431" s="63"/>
      <c r="J431" s="63"/>
      <c r="K431" s="63"/>
      <c r="L431" s="63"/>
      <c r="M431" s="9"/>
      <c r="N431" s="9"/>
      <c r="O431"/>
      <c r="P431"/>
      <c r="Q431"/>
    </row>
    <row r="432" spans="1:17" ht="156.85" customHeight="1">
      <c r="A432" s="11" t="s">
        <v>1151</v>
      </c>
      <c r="B432" s="69" t="s">
        <v>2439</v>
      </c>
      <c r="C432" s="11" t="s">
        <v>1198</v>
      </c>
      <c r="D432" s="11" t="s">
        <v>1199</v>
      </c>
      <c r="E432" s="11" t="s">
        <v>1200</v>
      </c>
      <c r="F432" s="11" t="s">
        <v>1201</v>
      </c>
      <c r="G432" s="11"/>
      <c r="H432" s="11"/>
      <c r="I432" s="11"/>
      <c r="J432" s="11"/>
      <c r="K432" s="11"/>
      <c r="L432" s="11"/>
      <c r="M432" s="11"/>
      <c r="N432" s="11"/>
      <c r="O432" s="11"/>
      <c r="P432" s="11"/>
      <c r="Q432" s="11"/>
    </row>
    <row r="433" spans="1:17" ht="156.85" customHeight="1">
      <c r="A433" s="11" t="s">
        <v>1151</v>
      </c>
      <c r="B433" s="69" t="s">
        <v>2440</v>
      </c>
      <c r="C433" s="11" t="s">
        <v>1202</v>
      </c>
      <c r="D433" s="11" t="s">
        <v>1203</v>
      </c>
      <c r="E433" s="11" t="s">
        <v>1204</v>
      </c>
      <c r="F433" s="11" t="s">
        <v>107</v>
      </c>
      <c r="G433" s="11"/>
      <c r="H433" s="11"/>
      <c r="I433" s="11"/>
      <c r="J433" s="11"/>
      <c r="K433" s="11"/>
      <c r="L433" s="11"/>
      <c r="M433" s="11"/>
      <c r="N433" s="11"/>
      <c r="O433" s="11"/>
      <c r="P433" s="11"/>
      <c r="Q433" s="11"/>
    </row>
    <row r="434" spans="1:17" ht="156.85" customHeight="1">
      <c r="A434" s="11" t="s">
        <v>1151</v>
      </c>
      <c r="B434" s="69" t="s">
        <v>2441</v>
      </c>
      <c r="C434" s="11" t="s">
        <v>1205</v>
      </c>
      <c r="D434" s="11" t="s">
        <v>1206</v>
      </c>
      <c r="E434" s="11" t="s">
        <v>1207</v>
      </c>
      <c r="F434" s="11" t="s">
        <v>1201</v>
      </c>
      <c r="G434" s="11"/>
      <c r="H434" s="11"/>
      <c r="I434" s="11"/>
      <c r="J434" s="11"/>
      <c r="K434" s="11"/>
      <c r="L434" s="11"/>
      <c r="M434" s="11"/>
      <c r="N434" s="11"/>
      <c r="O434" s="11"/>
      <c r="P434" s="11"/>
      <c r="Q434" s="11"/>
    </row>
    <row r="435" spans="1:17" ht="156.85" customHeight="1">
      <c r="A435" s="11" t="s">
        <v>1151</v>
      </c>
      <c r="B435" s="69" t="s">
        <v>2442</v>
      </c>
      <c r="C435" s="11" t="s">
        <v>1208</v>
      </c>
      <c r="D435" s="11" t="s">
        <v>1209</v>
      </c>
      <c r="E435" s="11" t="s">
        <v>1210</v>
      </c>
      <c r="F435" s="11" t="s">
        <v>1211</v>
      </c>
      <c r="G435" s="11"/>
      <c r="H435" s="11"/>
      <c r="I435" s="11"/>
      <c r="J435" s="11"/>
      <c r="K435" s="11"/>
      <c r="L435" s="11"/>
      <c r="M435" s="11"/>
      <c r="N435" s="11"/>
      <c r="O435" s="11"/>
      <c r="P435" s="11"/>
      <c r="Q435" s="11"/>
    </row>
    <row r="436" spans="1:17" ht="156.85" customHeight="1">
      <c r="A436" s="11" t="s">
        <v>94</v>
      </c>
      <c r="B436" s="69" t="s">
        <v>2443</v>
      </c>
      <c r="C436" s="11" t="s">
        <v>2444</v>
      </c>
      <c r="D436" s="11" t="s">
        <v>2445</v>
      </c>
      <c r="E436" s="11" t="s">
        <v>2446</v>
      </c>
      <c r="F436" s="11" t="s">
        <v>2447</v>
      </c>
      <c r="G436" s="11" t="s">
        <v>107</v>
      </c>
      <c r="H436" s="11"/>
      <c r="I436" s="11"/>
      <c r="J436" s="11"/>
      <c r="K436" s="11"/>
      <c r="L436" s="11"/>
      <c r="M436" s="11"/>
      <c r="N436" s="11"/>
      <c r="O436" s="11"/>
      <c r="P436" s="11"/>
      <c r="Q436" s="11"/>
    </row>
    <row r="437" spans="1:17" ht="156.85" customHeight="1">
      <c r="A437" s="11" t="s">
        <v>94</v>
      </c>
      <c r="B437" s="69" t="s">
        <v>2448</v>
      </c>
      <c r="C437" s="11" t="s">
        <v>1212</v>
      </c>
      <c r="D437" s="11" t="s">
        <v>1213</v>
      </c>
      <c r="E437" s="11" t="s">
        <v>1214</v>
      </c>
      <c r="F437" s="11" t="s">
        <v>1215</v>
      </c>
      <c r="G437" s="11" t="s">
        <v>107</v>
      </c>
      <c r="H437" s="11"/>
      <c r="I437" s="11"/>
      <c r="J437" s="11"/>
      <c r="K437" s="11"/>
      <c r="L437" s="11"/>
      <c r="M437" s="11"/>
      <c r="N437" s="11"/>
      <c r="O437" s="11"/>
      <c r="P437" s="11"/>
      <c r="Q437" s="11"/>
    </row>
    <row r="438" spans="1:17" ht="156.85" customHeight="1">
      <c r="A438" s="11" t="s">
        <v>94</v>
      </c>
      <c r="B438" s="67" t="s">
        <v>3185</v>
      </c>
      <c r="C438" s="9" t="s">
        <v>3186</v>
      </c>
      <c r="D438" s="9" t="s">
        <v>3187</v>
      </c>
      <c r="E438" s="9" t="s">
        <v>3188</v>
      </c>
      <c r="F438" s="9" t="s">
        <v>3189</v>
      </c>
      <c r="G438" s="9" t="s">
        <v>3190</v>
      </c>
      <c r="H438" s="9" t="s">
        <v>3191</v>
      </c>
      <c r="I438" s="9" t="s">
        <v>107</v>
      </c>
      <c r="J438" s="63"/>
      <c r="K438" s="63"/>
      <c r="L438" s="63"/>
      <c r="M438" s="9"/>
      <c r="N438" s="9"/>
      <c r="O438"/>
      <c r="P438"/>
      <c r="Q438"/>
    </row>
    <row r="439" spans="1:17" ht="156.85" customHeight="1">
      <c r="A439" s="11" t="s">
        <v>94</v>
      </c>
      <c r="B439" s="67" t="s">
        <v>3192</v>
      </c>
      <c r="C439" s="9" t="s">
        <v>3193</v>
      </c>
      <c r="D439" s="9" t="s">
        <v>3194</v>
      </c>
      <c r="E439" s="9" t="s">
        <v>3195</v>
      </c>
      <c r="F439" s="9" t="s">
        <v>107</v>
      </c>
      <c r="G439" s="63"/>
      <c r="H439" s="63"/>
      <c r="I439" s="63"/>
      <c r="J439" s="63"/>
      <c r="K439" s="63"/>
      <c r="L439" s="63"/>
      <c r="M439" s="9"/>
      <c r="N439" s="9"/>
      <c r="O439"/>
      <c r="P439"/>
      <c r="Q439"/>
    </row>
    <row r="440" spans="1:17" ht="156.85" customHeight="1">
      <c r="A440" s="11" t="s">
        <v>94</v>
      </c>
      <c r="B440" s="69" t="s">
        <v>2449</v>
      </c>
      <c r="C440" s="11" t="s">
        <v>2450</v>
      </c>
      <c r="D440" s="11" t="s">
        <v>2451</v>
      </c>
      <c r="E440" s="11" t="s">
        <v>2452</v>
      </c>
      <c r="F440" s="11" t="s">
        <v>2453</v>
      </c>
      <c r="G440" s="11"/>
      <c r="H440" s="11"/>
      <c r="I440" s="11"/>
      <c r="J440" s="11"/>
      <c r="K440" s="11"/>
      <c r="L440" s="11"/>
      <c r="M440" s="11"/>
      <c r="N440" s="11"/>
      <c r="O440" s="11"/>
      <c r="P440" s="11"/>
      <c r="Q440" s="11"/>
    </row>
    <row r="441" spans="1:17" ht="156.85" customHeight="1">
      <c r="A441" s="11" t="s">
        <v>94</v>
      </c>
      <c r="B441" s="70" t="s">
        <v>2454</v>
      </c>
      <c r="C441" s="11" t="s">
        <v>2455</v>
      </c>
      <c r="D441" s="11" t="s">
        <v>2456</v>
      </c>
      <c r="E441" s="11" t="s">
        <v>2457</v>
      </c>
      <c r="F441" s="11" t="s">
        <v>2215</v>
      </c>
      <c r="G441" s="11" t="s">
        <v>2216</v>
      </c>
      <c r="H441" s="11" t="s">
        <v>107</v>
      </c>
      <c r="I441" s="11"/>
      <c r="J441" s="11"/>
      <c r="K441" s="11"/>
      <c r="L441" s="11"/>
      <c r="M441" s="11"/>
      <c r="N441" s="11"/>
      <c r="O441" s="11"/>
      <c r="P441" s="11"/>
      <c r="Q441" s="11"/>
    </row>
    <row r="442" spans="1:17" ht="156.85" customHeight="1">
      <c r="A442" s="11" t="s">
        <v>94</v>
      </c>
      <c r="B442" s="69" t="s">
        <v>95</v>
      </c>
      <c r="C442" s="11" t="s">
        <v>2458</v>
      </c>
      <c r="D442" s="11" t="s">
        <v>2459</v>
      </c>
      <c r="E442" s="11" t="s">
        <v>2460</v>
      </c>
      <c r="F442" s="11" t="s">
        <v>2461</v>
      </c>
      <c r="G442" s="11" t="s">
        <v>107</v>
      </c>
      <c r="H442" s="11"/>
      <c r="I442" s="11"/>
      <c r="J442" s="11"/>
      <c r="K442" s="11"/>
      <c r="L442" s="11"/>
      <c r="M442" s="11"/>
      <c r="N442" s="11"/>
      <c r="O442" s="11"/>
      <c r="P442" s="11"/>
      <c r="Q442" s="11"/>
    </row>
    <row r="443" spans="1:17" ht="156.85" customHeight="1">
      <c r="A443" s="11" t="s">
        <v>94</v>
      </c>
      <c r="B443" s="69" t="s">
        <v>2462</v>
      </c>
      <c r="C443" s="11" t="s">
        <v>1216</v>
      </c>
      <c r="D443" s="11" t="s">
        <v>1217</v>
      </c>
      <c r="E443" s="11" t="s">
        <v>1218</v>
      </c>
      <c r="F443" s="11" t="s">
        <v>1219</v>
      </c>
      <c r="G443" s="11" t="s">
        <v>1220</v>
      </c>
      <c r="H443" s="11"/>
      <c r="I443" s="11"/>
      <c r="J443" s="11"/>
      <c r="K443" s="11"/>
      <c r="L443" s="11"/>
      <c r="M443" s="11"/>
      <c r="N443" s="11"/>
      <c r="O443" s="11"/>
      <c r="P443" s="11"/>
      <c r="Q443" s="11"/>
    </row>
    <row r="444" spans="1:17" ht="156.85" customHeight="1">
      <c r="A444" s="11" t="s">
        <v>94</v>
      </c>
      <c r="B444" s="67" t="s">
        <v>3196</v>
      </c>
      <c r="C444" s="9" t="s">
        <v>3197</v>
      </c>
      <c r="D444" s="9" t="s">
        <v>3198</v>
      </c>
      <c r="E444" s="9" t="s">
        <v>3199</v>
      </c>
      <c r="F444" s="9" t="s">
        <v>3200</v>
      </c>
      <c r="G444" s="9" t="s">
        <v>3201</v>
      </c>
      <c r="H444" s="9" t="s">
        <v>107</v>
      </c>
      <c r="I444" s="63"/>
      <c r="J444" s="63"/>
      <c r="K444" s="63"/>
      <c r="L444" s="63"/>
      <c r="M444" s="9"/>
      <c r="N444" s="9"/>
      <c r="O444"/>
      <c r="P444"/>
      <c r="Q444"/>
    </row>
    <row r="445" spans="1:17" ht="156.85" customHeight="1">
      <c r="A445" s="11" t="s">
        <v>94</v>
      </c>
      <c r="B445" s="69" t="s">
        <v>96</v>
      </c>
      <c r="C445" s="11" t="s">
        <v>2463</v>
      </c>
      <c r="D445" s="11" t="s">
        <v>2464</v>
      </c>
      <c r="E445" s="11" t="s">
        <v>2465</v>
      </c>
      <c r="F445" s="11" t="s">
        <v>2466</v>
      </c>
      <c r="G445" s="11" t="s">
        <v>2467</v>
      </c>
      <c r="H445" s="11" t="s">
        <v>2468</v>
      </c>
      <c r="I445" s="11" t="s">
        <v>107</v>
      </c>
      <c r="J445" s="11"/>
      <c r="K445" s="11"/>
      <c r="L445" s="11"/>
      <c r="M445" s="11"/>
      <c r="N445" s="11"/>
      <c r="O445" s="11"/>
      <c r="P445" s="11"/>
      <c r="Q445" s="11"/>
    </row>
    <row r="446" spans="1:17" ht="156.85" customHeight="1">
      <c r="A446" s="11" t="s">
        <v>94</v>
      </c>
      <c r="B446" s="69" t="s">
        <v>2469</v>
      </c>
      <c r="C446" s="11" t="s">
        <v>1221</v>
      </c>
      <c r="D446" s="11" t="s">
        <v>1222</v>
      </c>
      <c r="E446" s="11" t="s">
        <v>1223</v>
      </c>
      <c r="F446" s="11" t="s">
        <v>107</v>
      </c>
      <c r="G446" s="11"/>
      <c r="H446" s="11"/>
      <c r="I446" s="11"/>
      <c r="J446" s="11"/>
      <c r="K446" s="11"/>
      <c r="L446" s="11"/>
      <c r="M446" s="11"/>
      <c r="N446" s="11"/>
      <c r="O446" s="11"/>
      <c r="P446" s="11"/>
      <c r="Q446" s="11"/>
    </row>
    <row r="447" spans="1:17" ht="156.85" customHeight="1">
      <c r="A447" s="11" t="s">
        <v>94</v>
      </c>
      <c r="B447" s="69" t="s">
        <v>2470</v>
      </c>
      <c r="C447" s="11" t="s">
        <v>1224</v>
      </c>
      <c r="D447" s="11" t="s">
        <v>1225</v>
      </c>
      <c r="E447" s="11" t="s">
        <v>1226</v>
      </c>
      <c r="F447" s="11" t="s">
        <v>1227</v>
      </c>
      <c r="G447" s="11" t="s">
        <v>107</v>
      </c>
      <c r="H447" s="11"/>
      <c r="I447" s="11"/>
      <c r="J447" s="11"/>
      <c r="K447" s="11"/>
      <c r="L447" s="11"/>
      <c r="M447" s="11"/>
      <c r="N447" s="11"/>
      <c r="O447" s="11"/>
      <c r="P447" s="11"/>
      <c r="Q447" s="11"/>
    </row>
    <row r="448" spans="1:17" ht="156.85" customHeight="1">
      <c r="A448" s="11" t="s">
        <v>94</v>
      </c>
      <c r="B448" s="69" t="s">
        <v>2471</v>
      </c>
      <c r="C448" s="11" t="s">
        <v>2472</v>
      </c>
      <c r="D448" s="11" t="s">
        <v>2473</v>
      </c>
      <c r="E448" s="11" t="s">
        <v>2474</v>
      </c>
      <c r="F448" s="11" t="s">
        <v>2475</v>
      </c>
      <c r="G448" s="11" t="s">
        <v>2476</v>
      </c>
      <c r="H448" s="11" t="s">
        <v>2477</v>
      </c>
      <c r="I448" s="11" t="s">
        <v>107</v>
      </c>
      <c r="J448" s="11"/>
      <c r="K448" s="11"/>
      <c r="L448" s="11"/>
      <c r="M448" s="11"/>
      <c r="N448" s="11"/>
      <c r="O448" s="11"/>
      <c r="P448" s="11"/>
      <c r="Q448" s="11"/>
    </row>
    <row r="449" spans="1:17" ht="156.85" customHeight="1">
      <c r="A449" s="11" t="s">
        <v>94</v>
      </c>
      <c r="B449" s="69" t="s">
        <v>2478</v>
      </c>
      <c r="C449" s="11" t="s">
        <v>1228</v>
      </c>
      <c r="D449" s="11" t="s">
        <v>1229</v>
      </c>
      <c r="E449" s="11" t="s">
        <v>1230</v>
      </c>
      <c r="F449" s="11" t="s">
        <v>1231</v>
      </c>
      <c r="G449" s="11" t="s">
        <v>1232</v>
      </c>
      <c r="H449" s="11" t="s">
        <v>107</v>
      </c>
      <c r="I449" s="11"/>
      <c r="J449" s="11"/>
      <c r="K449" s="11"/>
      <c r="L449" s="11"/>
      <c r="M449" s="11"/>
      <c r="N449" s="11"/>
      <c r="O449" s="11"/>
      <c r="P449" s="11"/>
      <c r="Q449" s="11"/>
    </row>
    <row r="450" spans="1:17" ht="156.85" customHeight="1">
      <c r="A450" s="11" t="s">
        <v>94</v>
      </c>
      <c r="B450" s="69" t="s">
        <v>2479</v>
      </c>
      <c r="C450" s="11" t="s">
        <v>1233</v>
      </c>
      <c r="D450" s="11" t="s">
        <v>1234</v>
      </c>
      <c r="E450" s="11" t="s">
        <v>1235</v>
      </c>
      <c r="F450" s="11" t="s">
        <v>1236</v>
      </c>
      <c r="G450" s="11" t="s">
        <v>107</v>
      </c>
      <c r="H450" s="11"/>
      <c r="I450" s="11"/>
      <c r="J450" s="11"/>
      <c r="K450" s="11"/>
      <c r="L450" s="11"/>
      <c r="M450" s="11"/>
      <c r="N450" s="11"/>
      <c r="O450" s="11"/>
      <c r="P450" s="11"/>
      <c r="Q450" s="11"/>
    </row>
    <row r="451" spans="1:17" ht="156.85" customHeight="1">
      <c r="A451" s="11" t="s">
        <v>94</v>
      </c>
      <c r="B451" s="69" t="s">
        <v>2480</v>
      </c>
      <c r="C451" s="11" t="s">
        <v>1237</v>
      </c>
      <c r="D451" s="11" t="s">
        <v>1238</v>
      </c>
      <c r="E451" s="11" t="s">
        <v>1239</v>
      </c>
      <c r="F451" s="11" t="s">
        <v>1240</v>
      </c>
      <c r="G451" s="11" t="s">
        <v>1241</v>
      </c>
      <c r="H451" s="11"/>
      <c r="I451" s="11"/>
      <c r="J451" s="11"/>
      <c r="K451" s="11"/>
      <c r="L451" s="11"/>
      <c r="M451" s="11"/>
      <c r="N451" s="11"/>
      <c r="O451" s="11"/>
      <c r="P451" s="11"/>
      <c r="Q451" s="11"/>
    </row>
    <row r="452" spans="1:17" ht="156.85" customHeight="1">
      <c r="A452" s="11" t="s">
        <v>94</v>
      </c>
      <c r="B452" s="69" t="s">
        <v>2481</v>
      </c>
      <c r="C452" s="11" t="s">
        <v>1242</v>
      </c>
      <c r="D452" s="11" t="s">
        <v>1243</v>
      </c>
      <c r="E452" s="11" t="s">
        <v>1244</v>
      </c>
      <c r="F452" s="11" t="s">
        <v>1245</v>
      </c>
      <c r="G452" s="11" t="s">
        <v>1246</v>
      </c>
      <c r="H452" s="11" t="s">
        <v>1193</v>
      </c>
      <c r="I452" s="11"/>
      <c r="J452" s="11"/>
      <c r="K452" s="11"/>
      <c r="L452" s="11"/>
      <c r="M452" s="11"/>
      <c r="N452" s="11"/>
      <c r="O452" s="11"/>
      <c r="P452" s="11"/>
      <c r="Q452" s="11"/>
    </row>
    <row r="453" spans="1:17" ht="156.85" customHeight="1">
      <c r="A453" s="11" t="s">
        <v>94</v>
      </c>
      <c r="B453" s="69" t="s">
        <v>2482</v>
      </c>
      <c r="C453" s="11" t="s">
        <v>1247</v>
      </c>
      <c r="D453" s="11" t="s">
        <v>1248</v>
      </c>
      <c r="E453" s="11" t="s">
        <v>1249</v>
      </c>
      <c r="F453" s="11" t="s">
        <v>1250</v>
      </c>
      <c r="G453" s="11" t="s">
        <v>107</v>
      </c>
      <c r="H453" s="11"/>
      <c r="I453" s="11"/>
      <c r="J453" s="11"/>
      <c r="K453" s="11"/>
      <c r="L453" s="11"/>
      <c r="M453" s="11"/>
      <c r="N453" s="11"/>
      <c r="O453" s="11"/>
      <c r="P453" s="11"/>
      <c r="Q453" s="11"/>
    </row>
    <row r="454" spans="1:17" ht="156.85" customHeight="1">
      <c r="A454" s="11" t="s">
        <v>94</v>
      </c>
      <c r="B454" s="69" t="s">
        <v>2483</v>
      </c>
      <c r="C454" s="11" t="s">
        <v>1251</v>
      </c>
      <c r="D454" s="11" t="s">
        <v>1252</v>
      </c>
      <c r="E454" s="11" t="s">
        <v>1253</v>
      </c>
      <c r="F454" s="11" t="s">
        <v>1254</v>
      </c>
      <c r="G454" s="11" t="s">
        <v>107</v>
      </c>
      <c r="H454" s="11"/>
      <c r="I454" s="11"/>
      <c r="J454" s="11"/>
      <c r="K454" s="11"/>
      <c r="L454" s="11"/>
      <c r="M454" s="11"/>
      <c r="N454" s="11"/>
      <c r="O454" s="11"/>
      <c r="P454" s="11"/>
      <c r="Q454" s="11"/>
    </row>
    <row r="455" spans="1:17" ht="156.85" customHeight="1">
      <c r="A455" s="11" t="s">
        <v>94</v>
      </c>
      <c r="B455" s="67" t="s">
        <v>3202</v>
      </c>
      <c r="C455" s="9" t="s">
        <v>3203</v>
      </c>
      <c r="D455" s="9" t="s">
        <v>3204</v>
      </c>
      <c r="E455" s="9" t="s">
        <v>3205</v>
      </c>
      <c r="F455" s="9" t="s">
        <v>3206</v>
      </c>
      <c r="G455" s="9" t="s">
        <v>3207</v>
      </c>
      <c r="H455" s="9" t="s">
        <v>3208</v>
      </c>
      <c r="I455" s="9" t="s">
        <v>3209</v>
      </c>
      <c r="J455" s="9" t="s">
        <v>107</v>
      </c>
      <c r="K455" s="63"/>
      <c r="L455" s="63"/>
      <c r="M455" s="9"/>
      <c r="N455" s="9"/>
      <c r="O455"/>
      <c r="P455"/>
      <c r="Q455"/>
    </row>
    <row r="456" spans="1:17" ht="156.85" customHeight="1">
      <c r="A456" s="11" t="s">
        <v>94</v>
      </c>
      <c r="B456" s="67" t="s">
        <v>3210</v>
      </c>
      <c r="C456" s="9" t="s">
        <v>3211</v>
      </c>
      <c r="D456" s="9" t="s">
        <v>3212</v>
      </c>
      <c r="E456" s="9" t="s">
        <v>3213</v>
      </c>
      <c r="F456" s="9" t="s">
        <v>3214</v>
      </c>
      <c r="G456" s="9" t="s">
        <v>3215</v>
      </c>
      <c r="H456" s="9" t="s">
        <v>107</v>
      </c>
      <c r="I456" s="63"/>
      <c r="J456" s="63"/>
      <c r="K456" s="63"/>
      <c r="L456" s="63"/>
      <c r="M456" s="9"/>
      <c r="N456" s="9"/>
      <c r="O456"/>
      <c r="P456"/>
      <c r="Q456"/>
    </row>
    <row r="457" spans="1:17" ht="156.85" customHeight="1">
      <c r="A457" s="11" t="s">
        <v>94</v>
      </c>
      <c r="B457" s="69" t="s">
        <v>2484</v>
      </c>
      <c r="C457" s="11" t="s">
        <v>1255</v>
      </c>
      <c r="D457" s="11" t="s">
        <v>1256</v>
      </c>
      <c r="E457" s="11" t="s">
        <v>1257</v>
      </c>
      <c r="F457" s="11" t="s">
        <v>1258</v>
      </c>
      <c r="G457" s="11" t="s">
        <v>1259</v>
      </c>
      <c r="H457" s="11" t="s">
        <v>1260</v>
      </c>
      <c r="I457" s="11" t="s">
        <v>1261</v>
      </c>
      <c r="J457" s="11" t="s">
        <v>1262</v>
      </c>
      <c r="K457" s="11" t="s">
        <v>107</v>
      </c>
      <c r="L457" s="11"/>
      <c r="M457" s="11"/>
      <c r="N457" s="11"/>
      <c r="O457" s="11"/>
      <c r="P457" s="11"/>
      <c r="Q457" s="11"/>
    </row>
    <row r="458" spans="1:17" ht="156.85" customHeight="1">
      <c r="A458" s="11" t="s">
        <v>94</v>
      </c>
      <c r="B458" s="69" t="s">
        <v>2485</v>
      </c>
      <c r="C458" s="11" t="s">
        <v>1263</v>
      </c>
      <c r="D458" s="11" t="s">
        <v>1264</v>
      </c>
      <c r="E458" s="11" t="s">
        <v>1265</v>
      </c>
      <c r="F458" s="11" t="s">
        <v>1266</v>
      </c>
      <c r="G458" s="11" t="s">
        <v>1267</v>
      </c>
      <c r="H458" s="11" t="s">
        <v>107</v>
      </c>
      <c r="I458" s="11"/>
      <c r="J458" s="11"/>
      <c r="K458" s="11"/>
      <c r="L458" s="11"/>
      <c r="M458" s="11"/>
      <c r="N458" s="11"/>
      <c r="O458" s="11"/>
      <c r="P458" s="11"/>
      <c r="Q458" s="11"/>
    </row>
    <row r="459" spans="1:17" ht="156.85" customHeight="1">
      <c r="A459" s="11" t="s">
        <v>94</v>
      </c>
      <c r="B459" s="69" t="s">
        <v>2486</v>
      </c>
      <c r="C459" s="11" t="s">
        <v>1268</v>
      </c>
      <c r="D459" s="11" t="s">
        <v>1269</v>
      </c>
      <c r="E459" s="11" t="s">
        <v>1270</v>
      </c>
      <c r="F459" s="11" t="s">
        <v>1271</v>
      </c>
      <c r="G459" s="11" t="s">
        <v>1272</v>
      </c>
      <c r="H459" s="11" t="s">
        <v>107</v>
      </c>
      <c r="I459" s="11"/>
      <c r="J459" s="11"/>
      <c r="K459" s="11"/>
      <c r="L459" s="11"/>
      <c r="M459" s="11"/>
      <c r="N459" s="11"/>
      <c r="O459" s="11"/>
      <c r="P459" s="11"/>
      <c r="Q459" s="11"/>
    </row>
    <row r="460" spans="1:17" ht="156.85" customHeight="1">
      <c r="A460" s="11" t="s">
        <v>94</v>
      </c>
      <c r="B460" s="69" t="s">
        <v>2487</v>
      </c>
      <c r="C460" s="11" t="s">
        <v>1273</v>
      </c>
      <c r="D460" s="11" t="s">
        <v>1274</v>
      </c>
      <c r="E460" s="11" t="s">
        <v>1270</v>
      </c>
      <c r="F460" s="11" t="s">
        <v>1271</v>
      </c>
      <c r="G460" s="11" t="s">
        <v>1275</v>
      </c>
      <c r="H460" s="11" t="s">
        <v>107</v>
      </c>
      <c r="I460" s="11"/>
      <c r="J460" s="11"/>
      <c r="K460" s="11"/>
      <c r="L460" s="11"/>
      <c r="M460" s="11"/>
      <c r="N460" s="11"/>
      <c r="O460" s="11"/>
      <c r="P460" s="11"/>
      <c r="Q460" s="11"/>
    </row>
    <row r="461" spans="1:17" ht="156.85" customHeight="1">
      <c r="A461" s="11" t="s">
        <v>94</v>
      </c>
      <c r="B461" s="69" t="s">
        <v>2488</v>
      </c>
      <c r="C461" s="11" t="s">
        <v>1276</v>
      </c>
      <c r="D461" s="11" t="s">
        <v>1277</v>
      </c>
      <c r="E461" s="11" t="s">
        <v>1278</v>
      </c>
      <c r="F461" s="11" t="s">
        <v>1279</v>
      </c>
      <c r="G461" s="11"/>
      <c r="H461" s="11"/>
      <c r="I461" s="11"/>
      <c r="J461" s="11"/>
      <c r="K461" s="11"/>
      <c r="L461" s="11"/>
      <c r="M461" s="11"/>
      <c r="N461" s="11"/>
      <c r="O461" s="11"/>
      <c r="P461" s="11"/>
      <c r="Q461" s="11"/>
    </row>
    <row r="462" spans="1:17" ht="156.85" customHeight="1">
      <c r="A462" s="11" t="s">
        <v>94</v>
      </c>
      <c r="B462" s="69" t="s">
        <v>2489</v>
      </c>
      <c r="C462" s="11" t="s">
        <v>1280</v>
      </c>
      <c r="D462" s="11" t="s">
        <v>1277</v>
      </c>
      <c r="E462" s="11" t="s">
        <v>1272</v>
      </c>
      <c r="F462" s="11" t="s">
        <v>107</v>
      </c>
      <c r="G462" s="11"/>
      <c r="H462" s="11"/>
      <c r="I462" s="11"/>
      <c r="J462" s="11"/>
      <c r="K462" s="11"/>
      <c r="L462" s="11"/>
      <c r="M462" s="11"/>
      <c r="N462" s="11"/>
      <c r="O462" s="11"/>
      <c r="P462" s="11"/>
      <c r="Q462" s="11"/>
    </row>
    <row r="463" spans="1:17" ht="156.85" customHeight="1">
      <c r="A463" s="11" t="s">
        <v>1281</v>
      </c>
      <c r="B463" s="70" t="s">
        <v>2490</v>
      </c>
      <c r="C463" s="11" t="s">
        <v>1282</v>
      </c>
      <c r="D463" s="11" t="s">
        <v>1283</v>
      </c>
      <c r="E463" s="11" t="s">
        <v>1284</v>
      </c>
      <c r="F463" s="11" t="s">
        <v>1285</v>
      </c>
      <c r="G463" s="11" t="s">
        <v>1286</v>
      </c>
      <c r="H463" s="11" t="s">
        <v>1287</v>
      </c>
      <c r="I463" s="11" t="s">
        <v>1288</v>
      </c>
      <c r="J463" s="11" t="s">
        <v>1289</v>
      </c>
      <c r="K463" s="11" t="s">
        <v>1290</v>
      </c>
      <c r="L463" s="11" t="s">
        <v>107</v>
      </c>
      <c r="M463" s="11"/>
      <c r="N463" s="11"/>
      <c r="O463" s="11"/>
      <c r="P463" s="11"/>
      <c r="Q463" s="11"/>
    </row>
    <row r="464" spans="1:17" ht="156.85" customHeight="1">
      <c r="A464" s="11" t="s">
        <v>1281</v>
      </c>
      <c r="B464" s="71" t="s">
        <v>2491</v>
      </c>
      <c r="C464" s="11" t="s">
        <v>1291</v>
      </c>
      <c r="D464" s="11" t="s">
        <v>1292</v>
      </c>
      <c r="E464" s="11" t="s">
        <v>1293</v>
      </c>
      <c r="F464" s="11" t="s">
        <v>1294</v>
      </c>
      <c r="G464" s="11" t="s">
        <v>1295</v>
      </c>
      <c r="H464" s="11" t="s">
        <v>1296</v>
      </c>
      <c r="I464" s="11" t="s">
        <v>1297</v>
      </c>
      <c r="J464" s="11" t="s">
        <v>1298</v>
      </c>
      <c r="K464" s="11" t="s">
        <v>1299</v>
      </c>
      <c r="L464" s="11" t="s">
        <v>1300</v>
      </c>
      <c r="M464" s="11" t="s">
        <v>1301</v>
      </c>
      <c r="N464" s="11"/>
      <c r="O464" s="11"/>
      <c r="P464" s="11"/>
      <c r="Q464" s="11"/>
    </row>
    <row r="465" spans="1:17" ht="156.85" customHeight="1">
      <c r="A465" s="11" t="s">
        <v>1281</v>
      </c>
      <c r="B465" s="71" t="s">
        <v>2492</v>
      </c>
      <c r="C465" s="11" t="s">
        <v>1302</v>
      </c>
      <c r="D465" s="11" t="s">
        <v>1303</v>
      </c>
      <c r="E465" s="11" t="s">
        <v>1304</v>
      </c>
      <c r="F465" s="11" t="s">
        <v>1305</v>
      </c>
      <c r="G465" s="11" t="s">
        <v>1306</v>
      </c>
      <c r="H465" s="11" t="s">
        <v>1307</v>
      </c>
      <c r="I465" s="11" t="s">
        <v>1301</v>
      </c>
      <c r="J465" s="11"/>
      <c r="K465" s="11"/>
      <c r="L465" s="11"/>
      <c r="M465" s="11"/>
      <c r="N465" s="11"/>
      <c r="O465" s="11"/>
      <c r="P465" s="11"/>
      <c r="Q465" s="11"/>
    </row>
    <row r="466" spans="1:17" ht="156.85" customHeight="1">
      <c r="A466" s="11" t="s">
        <v>97</v>
      </c>
      <c r="B466" s="67" t="s">
        <v>3216</v>
      </c>
      <c r="C466" s="9" t="s">
        <v>3217</v>
      </c>
      <c r="D466" s="9" t="s">
        <v>3218</v>
      </c>
      <c r="E466" s="9" t="s">
        <v>3219</v>
      </c>
      <c r="F466" s="9" t="s">
        <v>3220</v>
      </c>
      <c r="G466" s="9" t="s">
        <v>107</v>
      </c>
      <c r="H466" s="63"/>
      <c r="I466" s="63"/>
      <c r="J466" s="63"/>
      <c r="K466" s="63"/>
      <c r="L466" s="63"/>
      <c r="M466" s="9"/>
      <c r="N466" s="9"/>
      <c r="O466"/>
      <c r="P466"/>
      <c r="Q466"/>
    </row>
    <row r="467" spans="1:17" ht="156.85" customHeight="1">
      <c r="A467" s="11" t="s">
        <v>97</v>
      </c>
      <c r="B467" s="73" t="s">
        <v>3548</v>
      </c>
      <c r="C467" s="9" t="s">
        <v>3217</v>
      </c>
      <c r="D467" s="9" t="s">
        <v>3549</v>
      </c>
      <c r="E467" s="9" t="s">
        <v>3550</v>
      </c>
      <c r="F467" s="9" t="s">
        <v>3551</v>
      </c>
      <c r="G467" s="63" t="s">
        <v>107</v>
      </c>
      <c r="H467" s="63"/>
      <c r="I467" s="63"/>
      <c r="J467" s="63"/>
      <c r="K467" s="63"/>
      <c r="L467" s="63"/>
      <c r="M467" s="9"/>
      <c r="N467" s="9"/>
      <c r="O467"/>
      <c r="P467"/>
      <c r="Q467"/>
    </row>
    <row r="468" spans="1:17" ht="156.85" customHeight="1">
      <c r="A468" s="11" t="s">
        <v>97</v>
      </c>
      <c r="B468" s="67" t="s">
        <v>3221</v>
      </c>
      <c r="C468" s="9" t="s">
        <v>3222</v>
      </c>
      <c r="D468" s="9" t="s">
        <v>3223</v>
      </c>
      <c r="E468" s="9" t="s">
        <v>107</v>
      </c>
      <c r="F468" s="9"/>
      <c r="G468" s="63"/>
      <c r="H468" s="63"/>
      <c r="I468" s="63"/>
      <c r="J468" s="63"/>
      <c r="K468" s="63"/>
      <c r="L468" s="63"/>
      <c r="M468" s="9"/>
      <c r="N468" s="9"/>
      <c r="O468"/>
      <c r="P468"/>
      <c r="Q468"/>
    </row>
    <row r="469" spans="1:17" ht="156.85" customHeight="1">
      <c r="A469" s="11" t="s">
        <v>97</v>
      </c>
      <c r="B469" s="66" t="s">
        <v>3552</v>
      </c>
      <c r="C469" s="9" t="s">
        <v>3217</v>
      </c>
      <c r="D469" s="9" t="s">
        <v>3549</v>
      </c>
      <c r="E469" s="9" t="s">
        <v>3553</v>
      </c>
      <c r="F469" s="63" t="s">
        <v>107</v>
      </c>
      <c r="G469" s="63"/>
      <c r="H469" s="63"/>
      <c r="I469" s="63"/>
      <c r="J469" s="63"/>
      <c r="K469" s="63"/>
      <c r="L469" s="63"/>
      <c r="M469" s="9"/>
      <c r="N469" s="9"/>
      <c r="O469"/>
      <c r="P469"/>
      <c r="Q469"/>
    </row>
    <row r="470" spans="1:17" ht="156.85" customHeight="1">
      <c r="A470" s="11" t="s">
        <v>97</v>
      </c>
      <c r="B470" s="67" t="s">
        <v>3224</v>
      </c>
      <c r="C470" s="9" t="s">
        <v>3225</v>
      </c>
      <c r="D470" s="9" t="s">
        <v>3226</v>
      </c>
      <c r="E470" s="9" t="s">
        <v>3219</v>
      </c>
      <c r="F470" s="9" t="s">
        <v>3227</v>
      </c>
      <c r="G470" s="9" t="s">
        <v>3228</v>
      </c>
      <c r="H470" s="9" t="s">
        <v>107</v>
      </c>
      <c r="I470" s="63"/>
      <c r="J470" s="63"/>
      <c r="K470" s="63"/>
      <c r="L470" s="63"/>
      <c r="M470" s="9"/>
      <c r="N470" s="9"/>
      <c r="O470"/>
      <c r="P470"/>
      <c r="Q470"/>
    </row>
    <row r="471" spans="1:17" ht="156.85" customHeight="1">
      <c r="A471" s="11" t="s">
        <v>97</v>
      </c>
      <c r="B471" s="66" t="s">
        <v>3554</v>
      </c>
      <c r="C471" s="9" t="s">
        <v>3555</v>
      </c>
      <c r="D471" s="9" t="s">
        <v>3556</v>
      </c>
      <c r="E471" s="9" t="s">
        <v>3557</v>
      </c>
      <c r="F471" s="9" t="s">
        <v>107</v>
      </c>
      <c r="G471" s="63"/>
      <c r="H471" s="63"/>
      <c r="I471" s="63"/>
      <c r="J471" s="63"/>
      <c r="K471" s="63"/>
      <c r="L471" s="63"/>
      <c r="M471" s="9"/>
      <c r="N471" s="9"/>
      <c r="O471"/>
      <c r="P471"/>
      <c r="Q471"/>
    </row>
    <row r="472" spans="1:17" ht="156.85" customHeight="1">
      <c r="A472" s="11" t="s">
        <v>97</v>
      </c>
      <c r="B472" s="67" t="s">
        <v>3229</v>
      </c>
      <c r="C472" s="9" t="s">
        <v>3217</v>
      </c>
      <c r="D472" s="9" t="s">
        <v>3218</v>
      </c>
      <c r="E472" s="9" t="s">
        <v>3230</v>
      </c>
      <c r="F472" s="9" t="s">
        <v>3231</v>
      </c>
      <c r="G472" s="9" t="s">
        <v>3232</v>
      </c>
      <c r="H472" s="9" t="s">
        <v>3233</v>
      </c>
      <c r="I472" s="9" t="s">
        <v>107</v>
      </c>
      <c r="J472" s="63"/>
      <c r="K472" s="63"/>
      <c r="L472" s="63"/>
      <c r="M472" s="9"/>
      <c r="N472" s="9"/>
      <c r="O472"/>
      <c r="P472"/>
      <c r="Q472"/>
    </row>
    <row r="473" spans="1:17" ht="156.85" customHeight="1">
      <c r="A473" s="11" t="s">
        <v>97</v>
      </c>
      <c r="B473" s="63" t="s">
        <v>3558</v>
      </c>
      <c r="C473" s="9" t="s">
        <v>3559</v>
      </c>
      <c r="D473" s="9" t="s">
        <v>3560</v>
      </c>
      <c r="E473" s="9" t="s">
        <v>107</v>
      </c>
      <c r="F473" s="9"/>
      <c r="G473" s="63"/>
      <c r="H473" s="63"/>
      <c r="I473" s="63"/>
      <c r="J473" s="63"/>
      <c r="K473" s="63"/>
      <c r="L473" s="63"/>
      <c r="M473" s="9"/>
      <c r="N473" s="9"/>
      <c r="O473"/>
      <c r="P473"/>
      <c r="Q473"/>
    </row>
    <row r="474" spans="1:17" ht="156.85" customHeight="1">
      <c r="A474" s="11" t="s">
        <v>97</v>
      </c>
      <c r="B474" s="67" t="s">
        <v>3234</v>
      </c>
      <c r="C474" s="9" t="s">
        <v>3235</v>
      </c>
      <c r="D474" s="9" t="s">
        <v>3236</v>
      </c>
      <c r="E474" s="9" t="s">
        <v>3237</v>
      </c>
      <c r="F474" s="9" t="s">
        <v>3238</v>
      </c>
      <c r="G474" s="63" t="s">
        <v>3239</v>
      </c>
      <c r="H474" s="9" t="s">
        <v>107</v>
      </c>
      <c r="I474" s="63"/>
      <c r="J474" s="63"/>
      <c r="K474" s="63"/>
      <c r="L474" s="63"/>
      <c r="M474" s="9"/>
      <c r="N474" s="9"/>
      <c r="O474"/>
      <c r="P474"/>
      <c r="Q474"/>
    </row>
    <row r="475" spans="1:17" ht="156.85" customHeight="1">
      <c r="A475" s="11" t="s">
        <v>97</v>
      </c>
      <c r="B475" s="63" t="s">
        <v>3561</v>
      </c>
      <c r="C475" s="9" t="s">
        <v>3562</v>
      </c>
      <c r="D475" s="9" t="s">
        <v>3560</v>
      </c>
      <c r="E475" s="9" t="s">
        <v>107</v>
      </c>
      <c r="F475" s="9"/>
      <c r="G475" s="63"/>
      <c r="H475" s="63"/>
      <c r="I475" s="63"/>
      <c r="J475" s="63"/>
      <c r="K475" s="63"/>
      <c r="L475" s="63"/>
      <c r="M475" s="9"/>
      <c r="N475" s="9"/>
      <c r="O475"/>
      <c r="P475"/>
      <c r="Q475"/>
    </row>
    <row r="476" spans="1:17" ht="156.85" customHeight="1">
      <c r="A476" s="11" t="s">
        <v>97</v>
      </c>
      <c r="B476" s="11" t="s">
        <v>2493</v>
      </c>
      <c r="C476" s="11" t="s">
        <v>2494</v>
      </c>
      <c r="D476" s="11" t="s">
        <v>2495</v>
      </c>
      <c r="E476" s="11" t="s">
        <v>2496</v>
      </c>
      <c r="F476" s="11" t="s">
        <v>2497</v>
      </c>
      <c r="G476" s="11" t="s">
        <v>2498</v>
      </c>
      <c r="H476" s="11" t="s">
        <v>2499</v>
      </c>
      <c r="I476" s="11" t="s">
        <v>2500</v>
      </c>
      <c r="J476" s="11" t="s">
        <v>2501</v>
      </c>
      <c r="K476" s="11" t="s">
        <v>2502</v>
      </c>
      <c r="L476" s="11" t="s">
        <v>2503</v>
      </c>
      <c r="M476" s="11"/>
      <c r="N476" s="11"/>
      <c r="O476" s="11"/>
      <c r="P476" s="11"/>
      <c r="Q476" s="11"/>
    </row>
    <row r="477" spans="1:17" ht="156.85" customHeight="1">
      <c r="A477" s="11" t="s">
        <v>97</v>
      </c>
      <c r="B477" s="11" t="s">
        <v>2504</v>
      </c>
      <c r="C477" s="11" t="s">
        <v>1308</v>
      </c>
      <c r="D477" s="11" t="s">
        <v>1309</v>
      </c>
      <c r="E477" s="11" t="s">
        <v>1310</v>
      </c>
      <c r="F477" s="11" t="s">
        <v>1311</v>
      </c>
      <c r="G477" s="11" t="s">
        <v>107</v>
      </c>
      <c r="H477" s="11"/>
      <c r="I477" s="11"/>
      <c r="J477" s="11"/>
      <c r="K477" s="11"/>
      <c r="L477" s="11"/>
      <c r="M477" s="11"/>
      <c r="N477" s="11"/>
      <c r="O477" s="11"/>
      <c r="P477" s="11"/>
      <c r="Q477" s="11"/>
    </row>
    <row r="478" spans="1:17" ht="156.85" customHeight="1">
      <c r="A478" s="11" t="s">
        <v>97</v>
      </c>
      <c r="B478" s="69" t="s">
        <v>2505</v>
      </c>
      <c r="C478" s="11" t="s">
        <v>1312</v>
      </c>
      <c r="D478" s="11" t="s">
        <v>1313</v>
      </c>
      <c r="E478" s="11" t="s">
        <v>1314</v>
      </c>
      <c r="F478" s="11" t="s">
        <v>1315</v>
      </c>
      <c r="G478" s="11" t="s">
        <v>1316</v>
      </c>
      <c r="H478" s="11" t="s">
        <v>107</v>
      </c>
      <c r="I478" s="11"/>
      <c r="J478" s="11"/>
      <c r="K478" s="11"/>
      <c r="L478" s="11"/>
      <c r="M478" s="11"/>
      <c r="N478" s="11"/>
      <c r="O478" s="11"/>
      <c r="P478" s="11"/>
      <c r="Q478" s="11"/>
    </row>
    <row r="479" spans="1:17" ht="156.85" customHeight="1">
      <c r="A479" s="11" t="s">
        <v>97</v>
      </c>
      <c r="B479" s="69" t="s">
        <v>2506</v>
      </c>
      <c r="C479" s="11" t="s">
        <v>1317</v>
      </c>
      <c r="D479" s="11" t="s">
        <v>1318</v>
      </c>
      <c r="E479" s="11" t="s">
        <v>1319</v>
      </c>
      <c r="F479" s="11" t="s">
        <v>1320</v>
      </c>
      <c r="G479" s="11" t="s">
        <v>107</v>
      </c>
      <c r="H479" s="11"/>
      <c r="I479" s="11"/>
      <c r="J479" s="11"/>
      <c r="K479" s="11"/>
      <c r="L479" s="11"/>
      <c r="M479" s="11"/>
      <c r="N479" s="11"/>
      <c r="O479" s="11"/>
      <c r="P479" s="11"/>
      <c r="Q479" s="11"/>
    </row>
    <row r="480" spans="1:17" ht="156.85" customHeight="1">
      <c r="A480" s="11" t="s">
        <v>97</v>
      </c>
      <c r="B480" s="67" t="s">
        <v>3240</v>
      </c>
      <c r="C480" s="9" t="s">
        <v>3241</v>
      </c>
      <c r="D480" s="9" t="s">
        <v>3242</v>
      </c>
      <c r="E480" s="9" t="s">
        <v>3243</v>
      </c>
      <c r="F480" s="9" t="s">
        <v>107</v>
      </c>
      <c r="G480" s="63"/>
      <c r="H480" s="63"/>
      <c r="I480" s="63"/>
      <c r="J480" s="63"/>
      <c r="K480" s="63"/>
      <c r="L480" s="63"/>
      <c r="M480" s="9"/>
      <c r="N480" s="9"/>
      <c r="O480"/>
      <c r="P480"/>
      <c r="Q480"/>
    </row>
    <row r="481" spans="1:17" ht="156.85" customHeight="1">
      <c r="A481" s="11" t="s">
        <v>97</v>
      </c>
      <c r="B481" s="69" t="s">
        <v>2507</v>
      </c>
      <c r="C481" s="11" t="s">
        <v>1321</v>
      </c>
      <c r="D481" s="11" t="s">
        <v>1322</v>
      </c>
      <c r="E481" s="11" t="s">
        <v>1323</v>
      </c>
      <c r="F481" s="11" t="s">
        <v>1324</v>
      </c>
      <c r="G481" s="11" t="s">
        <v>1325</v>
      </c>
      <c r="H481" s="11" t="s">
        <v>1326</v>
      </c>
      <c r="I481" s="11" t="s">
        <v>1327</v>
      </c>
      <c r="J481" s="11" t="s">
        <v>1328</v>
      </c>
      <c r="K481" s="11" t="s">
        <v>1329</v>
      </c>
      <c r="L481" s="11" t="s">
        <v>107</v>
      </c>
      <c r="M481" s="11"/>
      <c r="N481" s="11"/>
      <c r="O481" s="11"/>
      <c r="P481" s="11"/>
      <c r="Q481" s="11"/>
    </row>
    <row r="482" spans="1:17" ht="156.85" customHeight="1">
      <c r="A482" s="11" t="s">
        <v>97</v>
      </c>
      <c r="B482" s="69" t="s">
        <v>2508</v>
      </c>
      <c r="C482" s="11" t="s">
        <v>1330</v>
      </c>
      <c r="D482" s="11" t="s">
        <v>1331</v>
      </c>
      <c r="E482" s="11" t="s">
        <v>1332</v>
      </c>
      <c r="F482" s="11" t="s">
        <v>1333</v>
      </c>
      <c r="G482" s="11" t="s">
        <v>1279</v>
      </c>
      <c r="H482" s="11"/>
      <c r="I482" s="11"/>
      <c r="J482" s="11"/>
      <c r="K482" s="11"/>
      <c r="L482" s="11"/>
      <c r="M482" s="11"/>
      <c r="N482" s="11"/>
      <c r="O482" s="11"/>
      <c r="P482" s="11"/>
      <c r="Q482" s="11"/>
    </row>
    <row r="483" spans="1:17" ht="156.85" customHeight="1">
      <c r="A483" s="11" t="s">
        <v>97</v>
      </c>
      <c r="B483" s="69" t="s">
        <v>2509</v>
      </c>
      <c r="C483" s="11" t="s">
        <v>1334</v>
      </c>
      <c r="D483" s="11" t="s">
        <v>1335</v>
      </c>
      <c r="E483" s="11" t="s">
        <v>1336</v>
      </c>
      <c r="F483" s="11" t="s">
        <v>1337</v>
      </c>
      <c r="G483" s="11" t="s">
        <v>1279</v>
      </c>
      <c r="H483" s="11"/>
      <c r="I483" s="11"/>
      <c r="J483" s="11"/>
      <c r="K483" s="11"/>
      <c r="L483" s="11"/>
      <c r="M483" s="11"/>
      <c r="N483" s="11"/>
      <c r="O483" s="11"/>
      <c r="P483" s="11"/>
      <c r="Q483" s="11"/>
    </row>
    <row r="484" spans="1:17" ht="156.85" customHeight="1">
      <c r="A484" s="11" t="s">
        <v>97</v>
      </c>
      <c r="B484" s="67" t="s">
        <v>3244</v>
      </c>
      <c r="C484" s="9" t="s">
        <v>3245</v>
      </c>
      <c r="D484" s="9" t="s">
        <v>3246</v>
      </c>
      <c r="E484" s="9" t="s">
        <v>3247</v>
      </c>
      <c r="F484" s="9" t="s">
        <v>3248</v>
      </c>
      <c r="G484" s="9" t="s">
        <v>3249</v>
      </c>
      <c r="H484" s="9" t="s">
        <v>107</v>
      </c>
      <c r="I484" s="63"/>
      <c r="J484" s="63"/>
      <c r="K484" s="63"/>
      <c r="L484" s="63"/>
      <c r="M484" s="9"/>
      <c r="N484" s="9"/>
      <c r="O484"/>
      <c r="P484"/>
      <c r="Q484"/>
    </row>
    <row r="485" spans="1:17" ht="156.85" customHeight="1">
      <c r="A485" s="11" t="s">
        <v>97</v>
      </c>
      <c r="B485" s="69" t="s">
        <v>2510</v>
      </c>
      <c r="C485" s="11" t="s">
        <v>1338</v>
      </c>
      <c r="D485" s="11" t="s">
        <v>1339</v>
      </c>
      <c r="E485" s="11" t="s">
        <v>1340</v>
      </c>
      <c r="F485" s="11" t="s">
        <v>1341</v>
      </c>
      <c r="G485" s="11" t="s">
        <v>1342</v>
      </c>
      <c r="H485" s="11" t="s">
        <v>1343</v>
      </c>
      <c r="I485" s="11" t="s">
        <v>1344</v>
      </c>
      <c r="J485" s="11" t="s">
        <v>107</v>
      </c>
      <c r="K485" s="11"/>
      <c r="L485" s="11"/>
      <c r="M485" s="11"/>
      <c r="N485" s="11"/>
      <c r="O485" s="11"/>
      <c r="P485" s="11"/>
      <c r="Q485" s="11"/>
    </row>
    <row r="486" spans="1:17" ht="156.85" customHeight="1">
      <c r="A486" s="11" t="s">
        <v>97</v>
      </c>
      <c r="B486" s="67" t="s">
        <v>3250</v>
      </c>
      <c r="C486" s="9" t="s">
        <v>3251</v>
      </c>
      <c r="D486" s="9" t="s">
        <v>3252</v>
      </c>
      <c r="E486" s="9" t="s">
        <v>3253</v>
      </c>
      <c r="F486" s="9" t="s">
        <v>3254</v>
      </c>
      <c r="G486" s="9" t="s">
        <v>3255</v>
      </c>
      <c r="H486" s="9" t="s">
        <v>3256</v>
      </c>
      <c r="I486" s="63"/>
      <c r="J486" s="63"/>
      <c r="K486" s="63"/>
      <c r="L486" s="63"/>
      <c r="M486" s="9"/>
      <c r="N486" s="9"/>
      <c r="O486"/>
      <c r="P486"/>
      <c r="Q486"/>
    </row>
    <row r="487" spans="1:17" ht="156.85" customHeight="1">
      <c r="A487" s="11" t="s">
        <v>25</v>
      </c>
      <c r="B487" s="69" t="s">
        <v>2511</v>
      </c>
      <c r="C487" s="11" t="s">
        <v>1345</v>
      </c>
      <c r="D487" s="11" t="s">
        <v>1346</v>
      </c>
      <c r="E487" s="11" t="s">
        <v>1347</v>
      </c>
      <c r="F487" s="11" t="s">
        <v>1348</v>
      </c>
      <c r="G487" s="11" t="s">
        <v>1349</v>
      </c>
      <c r="H487" s="11" t="s">
        <v>1350</v>
      </c>
      <c r="I487" s="11" t="s">
        <v>1351</v>
      </c>
      <c r="J487" s="11" t="s">
        <v>1352</v>
      </c>
      <c r="K487" s="11" t="s">
        <v>107</v>
      </c>
      <c r="L487" s="11"/>
      <c r="M487" s="11"/>
      <c r="N487" s="11"/>
      <c r="O487" s="11"/>
      <c r="P487" s="11"/>
      <c r="Q487" s="11"/>
    </row>
    <row r="488" spans="1:17" ht="156.85" customHeight="1">
      <c r="A488" s="11" t="s">
        <v>25</v>
      </c>
      <c r="B488" s="11" t="s">
        <v>2512</v>
      </c>
      <c r="C488" s="11" t="s">
        <v>1353</v>
      </c>
      <c r="D488" s="11" t="s">
        <v>1354</v>
      </c>
      <c r="E488" s="11" t="s">
        <v>1355</v>
      </c>
      <c r="F488" s="11" t="s">
        <v>1356</v>
      </c>
      <c r="G488" s="11" t="s">
        <v>1279</v>
      </c>
      <c r="H488" s="11"/>
      <c r="I488" s="11"/>
      <c r="J488" s="11"/>
      <c r="K488" s="11"/>
      <c r="L488" s="11"/>
      <c r="M488" s="11"/>
      <c r="N488" s="11"/>
      <c r="O488" s="11"/>
      <c r="P488" s="11"/>
      <c r="Q488" s="11"/>
    </row>
    <row r="489" spans="1:17" ht="156.85" customHeight="1">
      <c r="A489" s="11" t="s">
        <v>25</v>
      </c>
      <c r="B489" s="69" t="s">
        <v>2513</v>
      </c>
      <c r="C489" s="11" t="s">
        <v>1357</v>
      </c>
      <c r="D489" s="11" t="s">
        <v>1358</v>
      </c>
      <c r="E489" s="11" t="s">
        <v>1359</v>
      </c>
      <c r="F489" s="11" t="s">
        <v>1360</v>
      </c>
      <c r="G489" s="11" t="s">
        <v>1361</v>
      </c>
      <c r="H489" s="11" t="s">
        <v>1362</v>
      </c>
      <c r="I489" s="11" t="s">
        <v>107</v>
      </c>
      <c r="J489" s="11"/>
      <c r="K489" s="11"/>
      <c r="L489" s="11"/>
      <c r="M489" s="11"/>
      <c r="N489" s="11"/>
      <c r="O489" s="11"/>
      <c r="P489" s="11"/>
      <c r="Q489" s="11"/>
    </row>
    <row r="490" spans="1:17" ht="156.85" customHeight="1">
      <c r="A490" s="11" t="s">
        <v>25</v>
      </c>
      <c r="B490" s="69" t="s">
        <v>2514</v>
      </c>
      <c r="C490" s="11" t="s">
        <v>1363</v>
      </c>
      <c r="D490" s="11" t="s">
        <v>1364</v>
      </c>
      <c r="E490" s="11" t="s">
        <v>1365</v>
      </c>
      <c r="F490" s="11" t="s">
        <v>1366</v>
      </c>
      <c r="G490" s="11" t="s">
        <v>1367</v>
      </c>
      <c r="H490" s="11" t="s">
        <v>1368</v>
      </c>
      <c r="I490" s="11" t="s">
        <v>1369</v>
      </c>
      <c r="J490" s="11" t="s">
        <v>107</v>
      </c>
      <c r="K490" s="11"/>
      <c r="L490" s="11"/>
      <c r="M490" s="11"/>
      <c r="N490" s="11"/>
      <c r="O490" s="11"/>
      <c r="P490" s="11"/>
      <c r="Q490" s="11"/>
    </row>
    <row r="491" spans="1:17" ht="156.85" customHeight="1">
      <c r="A491" s="11" t="s">
        <v>25</v>
      </c>
      <c r="B491" s="69" t="s">
        <v>2515</v>
      </c>
      <c r="C491" s="11" t="s">
        <v>1370</v>
      </c>
      <c r="D491" s="11" t="s">
        <v>1371</v>
      </c>
      <c r="E491" s="11" t="s">
        <v>1372</v>
      </c>
      <c r="F491" s="11" t="s">
        <v>1373</v>
      </c>
      <c r="G491" s="11" t="s">
        <v>107</v>
      </c>
      <c r="H491" s="11"/>
      <c r="I491" s="11"/>
      <c r="J491" s="11"/>
      <c r="K491" s="11"/>
      <c r="L491" s="11"/>
      <c r="M491" s="11"/>
      <c r="N491" s="11"/>
      <c r="O491" s="11"/>
      <c r="P491" s="11"/>
      <c r="Q491" s="11"/>
    </row>
    <row r="492" spans="1:17" ht="156.85" customHeight="1">
      <c r="A492" s="11" t="s">
        <v>25</v>
      </c>
      <c r="B492" s="69" t="s">
        <v>2516</v>
      </c>
      <c r="C492" s="11" t="s">
        <v>1374</v>
      </c>
      <c r="D492" s="11" t="s">
        <v>1375</v>
      </c>
      <c r="E492" s="11" t="s">
        <v>1376</v>
      </c>
      <c r="F492" s="11" t="s">
        <v>1377</v>
      </c>
      <c r="G492" s="11" t="s">
        <v>1378</v>
      </c>
      <c r="H492" s="11" t="s">
        <v>1379</v>
      </c>
      <c r="I492" s="11" t="s">
        <v>1380</v>
      </c>
      <c r="J492" s="11" t="s">
        <v>107</v>
      </c>
      <c r="K492" s="11"/>
      <c r="L492" s="11"/>
      <c r="M492" s="11"/>
      <c r="N492" s="11"/>
      <c r="O492" s="11"/>
      <c r="P492" s="11"/>
      <c r="Q492" s="11"/>
    </row>
    <row r="493" spans="1:17" ht="156.85" customHeight="1">
      <c r="A493" s="11" t="s">
        <v>25</v>
      </c>
      <c r="B493" s="69" t="s">
        <v>2517</v>
      </c>
      <c r="C493" s="11" t="s">
        <v>1381</v>
      </c>
      <c r="D493" s="11" t="s">
        <v>1382</v>
      </c>
      <c r="E493" s="11" t="s">
        <v>107</v>
      </c>
      <c r="F493" s="11"/>
      <c r="G493" s="11"/>
      <c r="H493" s="11"/>
      <c r="I493" s="11"/>
      <c r="J493" s="11"/>
      <c r="K493" s="11"/>
      <c r="L493" s="11"/>
      <c r="M493" s="11"/>
      <c r="N493" s="11"/>
      <c r="O493" s="11"/>
      <c r="P493" s="11"/>
      <c r="Q493" s="11"/>
    </row>
    <row r="494" spans="1:17" ht="156.85" customHeight="1">
      <c r="A494" s="11" t="s">
        <v>25</v>
      </c>
      <c r="B494" s="67" t="s">
        <v>3257</v>
      </c>
      <c r="C494" s="9" t="s">
        <v>3258</v>
      </c>
      <c r="D494" s="9" t="s">
        <v>3259</v>
      </c>
      <c r="E494" s="9" t="s">
        <v>3260</v>
      </c>
      <c r="F494" s="9" t="s">
        <v>3261</v>
      </c>
      <c r="G494" s="9" t="s">
        <v>3262</v>
      </c>
      <c r="H494" s="9" t="s">
        <v>107</v>
      </c>
      <c r="I494" s="63"/>
      <c r="J494" s="63"/>
      <c r="K494" s="63"/>
      <c r="L494" s="63"/>
      <c r="M494" s="9"/>
      <c r="N494" s="9"/>
      <c r="O494"/>
      <c r="P494"/>
      <c r="Q494"/>
    </row>
    <row r="495" spans="1:17" ht="156.85" customHeight="1">
      <c r="A495" s="11" t="s">
        <v>25</v>
      </c>
      <c r="B495" s="67" t="s">
        <v>3263</v>
      </c>
      <c r="C495" s="9" t="s">
        <v>3264</v>
      </c>
      <c r="D495" s="9" t="s">
        <v>3265</v>
      </c>
      <c r="E495" s="9" t="s">
        <v>3266</v>
      </c>
      <c r="F495" s="9" t="s">
        <v>3267</v>
      </c>
      <c r="G495" s="9" t="s">
        <v>3268</v>
      </c>
      <c r="H495" s="9" t="s">
        <v>107</v>
      </c>
      <c r="I495" s="63"/>
      <c r="J495" s="63"/>
      <c r="K495" s="63"/>
      <c r="L495" s="63"/>
      <c r="M495" s="9"/>
      <c r="N495" s="9"/>
      <c r="O495"/>
      <c r="P495"/>
      <c r="Q495"/>
    </row>
    <row r="496" spans="1:17" ht="156.85" customHeight="1">
      <c r="A496" s="11" t="s">
        <v>25</v>
      </c>
      <c r="B496" s="67" t="s">
        <v>3269</v>
      </c>
      <c r="C496" s="9" t="s">
        <v>3270</v>
      </c>
      <c r="D496" s="9" t="s">
        <v>3271</v>
      </c>
      <c r="E496" s="9" t="s">
        <v>3272</v>
      </c>
      <c r="F496" s="9" t="s">
        <v>3273</v>
      </c>
      <c r="G496" s="9" t="s">
        <v>107</v>
      </c>
      <c r="H496" s="63"/>
      <c r="I496" s="63"/>
      <c r="J496" s="63"/>
      <c r="K496" s="63"/>
      <c r="L496" s="63"/>
      <c r="M496" s="9"/>
      <c r="N496" s="9"/>
      <c r="O496"/>
      <c r="P496"/>
      <c r="Q496"/>
    </row>
    <row r="497" spans="1:17" ht="156.85" customHeight="1">
      <c r="A497" s="11" t="s">
        <v>25</v>
      </c>
      <c r="B497" s="69" t="s">
        <v>2518</v>
      </c>
      <c r="C497" s="11" t="s">
        <v>1383</v>
      </c>
      <c r="D497" s="11" t="s">
        <v>1384</v>
      </c>
      <c r="E497" s="11" t="s">
        <v>1385</v>
      </c>
      <c r="F497" s="11" t="s">
        <v>1386</v>
      </c>
      <c r="G497" s="11" t="s">
        <v>1387</v>
      </c>
      <c r="H497" s="11" t="s">
        <v>1388</v>
      </c>
      <c r="I497" s="11" t="s">
        <v>1389</v>
      </c>
      <c r="J497" s="11" t="s">
        <v>107</v>
      </c>
      <c r="K497" s="11"/>
      <c r="L497" s="11"/>
      <c r="M497" s="11"/>
      <c r="N497" s="11"/>
      <c r="O497" s="11"/>
      <c r="P497" s="11"/>
      <c r="Q497" s="11"/>
    </row>
    <row r="498" spans="1:17" ht="156.85" customHeight="1">
      <c r="A498" s="11" t="s">
        <v>25</v>
      </c>
      <c r="B498" s="69" t="s">
        <v>2519</v>
      </c>
      <c r="C498" s="11" t="s">
        <v>1390</v>
      </c>
      <c r="D498" s="11" t="s">
        <v>1391</v>
      </c>
      <c r="E498" s="11" t="s">
        <v>1392</v>
      </c>
      <c r="F498" s="11" t="s">
        <v>107</v>
      </c>
      <c r="G498" s="11"/>
      <c r="H498" s="11"/>
      <c r="I498" s="11"/>
      <c r="J498" s="11"/>
      <c r="K498" s="11"/>
      <c r="L498" s="11"/>
      <c r="M498" s="11"/>
      <c r="N498" s="11"/>
      <c r="O498" s="11"/>
      <c r="P498" s="11"/>
      <c r="Q498" s="11"/>
    </row>
    <row r="499" spans="1:17" ht="156.85" customHeight="1">
      <c r="A499" s="11" t="s">
        <v>25</v>
      </c>
      <c r="B499" s="67" t="s">
        <v>3274</v>
      </c>
      <c r="C499" s="9" t="s">
        <v>3275</v>
      </c>
      <c r="D499" s="9" t="s">
        <v>3276</v>
      </c>
      <c r="E499" s="9" t="s">
        <v>3277</v>
      </c>
      <c r="F499" s="9" t="s">
        <v>107</v>
      </c>
      <c r="G499" s="63"/>
      <c r="H499" s="63"/>
      <c r="I499" s="63"/>
      <c r="J499" s="63"/>
      <c r="K499" s="63"/>
      <c r="L499" s="63"/>
      <c r="M499" s="9"/>
      <c r="N499" s="9"/>
      <c r="O499"/>
      <c r="P499"/>
      <c r="Q499"/>
    </row>
    <row r="500" spans="1:17" ht="156.85" customHeight="1">
      <c r="A500" s="11" t="s">
        <v>25</v>
      </c>
      <c r="B500" s="11" t="s">
        <v>2520</v>
      </c>
      <c r="C500" s="11" t="s">
        <v>1393</v>
      </c>
      <c r="D500" s="11" t="s">
        <v>1394</v>
      </c>
      <c r="E500" s="11" t="s">
        <v>1351</v>
      </c>
      <c r="F500" s="11" t="s">
        <v>1395</v>
      </c>
      <c r="G500" s="11" t="s">
        <v>1396</v>
      </c>
      <c r="H500" s="11" t="s">
        <v>1397</v>
      </c>
      <c r="I500" s="11" t="s">
        <v>1398</v>
      </c>
      <c r="J500" s="11" t="s">
        <v>107</v>
      </c>
      <c r="K500" s="11"/>
      <c r="L500" s="11"/>
      <c r="M500" s="11"/>
      <c r="N500" s="11"/>
      <c r="O500" s="11"/>
      <c r="P500" s="11"/>
      <c r="Q500" s="11"/>
    </row>
    <row r="501" spans="1:17" ht="156.85" customHeight="1">
      <c r="A501" s="11" t="s">
        <v>25</v>
      </c>
      <c r="B501" s="67" t="s">
        <v>3278</v>
      </c>
      <c r="C501" s="9" t="s">
        <v>3279</v>
      </c>
      <c r="D501" s="9" t="s">
        <v>3280</v>
      </c>
      <c r="E501" s="9" t="s">
        <v>3281</v>
      </c>
      <c r="F501" s="9" t="s">
        <v>3282</v>
      </c>
      <c r="G501" s="9" t="s">
        <v>3283</v>
      </c>
      <c r="H501" s="9" t="s">
        <v>3284</v>
      </c>
      <c r="I501" s="9" t="s">
        <v>107</v>
      </c>
      <c r="J501" s="63"/>
      <c r="K501" s="63"/>
      <c r="L501" s="63"/>
      <c r="M501" s="9"/>
      <c r="N501" s="9"/>
      <c r="O501"/>
      <c r="P501"/>
      <c r="Q501"/>
    </row>
    <row r="502" spans="1:17" ht="156.85" customHeight="1">
      <c r="A502" s="11" t="s">
        <v>25</v>
      </c>
      <c r="B502" s="69" t="s">
        <v>2521</v>
      </c>
      <c r="C502" s="11" t="s">
        <v>1399</v>
      </c>
      <c r="D502" s="11" t="s">
        <v>1400</v>
      </c>
      <c r="E502" s="11" t="s">
        <v>1401</v>
      </c>
      <c r="F502" s="11" t="s">
        <v>1402</v>
      </c>
      <c r="G502" s="11" t="s">
        <v>1403</v>
      </c>
      <c r="H502" s="11" t="s">
        <v>107</v>
      </c>
      <c r="I502" s="11"/>
      <c r="J502" s="11"/>
      <c r="K502" s="11"/>
      <c r="L502" s="11"/>
      <c r="M502" s="11"/>
      <c r="N502" s="11"/>
      <c r="O502" s="11"/>
      <c r="P502" s="11"/>
      <c r="Q502" s="11"/>
    </row>
    <row r="503" spans="1:17" ht="156.85" customHeight="1">
      <c r="A503" s="11" t="s">
        <v>25</v>
      </c>
      <c r="B503" s="67" t="s">
        <v>3285</v>
      </c>
      <c r="C503" s="9" t="s">
        <v>3286</v>
      </c>
      <c r="D503" s="9" t="s">
        <v>3287</v>
      </c>
      <c r="E503" s="9" t="s">
        <v>3288</v>
      </c>
      <c r="F503" s="9" t="s">
        <v>107</v>
      </c>
      <c r="G503" s="63"/>
      <c r="H503" s="63"/>
      <c r="I503" s="63"/>
      <c r="J503" s="63"/>
      <c r="K503" s="63"/>
      <c r="L503" s="63"/>
      <c r="M503" s="9"/>
      <c r="N503" s="9"/>
      <c r="O503"/>
      <c r="P503"/>
      <c r="Q503"/>
    </row>
    <row r="504" spans="1:17" ht="156.85" customHeight="1">
      <c r="A504" s="11" t="s">
        <v>25</v>
      </c>
      <c r="B504" s="67" t="s">
        <v>3289</v>
      </c>
      <c r="C504" s="9" t="s">
        <v>3290</v>
      </c>
      <c r="D504" s="9" t="s">
        <v>3291</v>
      </c>
      <c r="E504" s="9" t="s">
        <v>3292</v>
      </c>
      <c r="F504" s="9" t="s">
        <v>3293</v>
      </c>
      <c r="G504" s="9" t="s">
        <v>3294</v>
      </c>
      <c r="H504" s="9" t="s">
        <v>3295</v>
      </c>
      <c r="I504" s="63" t="s">
        <v>107</v>
      </c>
      <c r="J504" s="63"/>
      <c r="K504" s="63"/>
      <c r="L504" s="63"/>
      <c r="M504" s="9"/>
      <c r="N504" s="9"/>
      <c r="O504"/>
      <c r="P504"/>
      <c r="Q504"/>
    </row>
    <row r="505" spans="1:17" ht="156.85" customHeight="1">
      <c r="A505" s="11" t="s">
        <v>25</v>
      </c>
      <c r="B505" s="67" t="s">
        <v>3296</v>
      </c>
      <c r="C505" s="9" t="s">
        <v>3297</v>
      </c>
      <c r="D505" s="9" t="s">
        <v>3298</v>
      </c>
      <c r="E505" s="9" t="s">
        <v>3299</v>
      </c>
      <c r="F505" s="9" t="s">
        <v>107</v>
      </c>
      <c r="G505" s="63"/>
      <c r="H505" s="63"/>
      <c r="I505" s="63"/>
      <c r="J505" s="63"/>
      <c r="K505" s="63"/>
      <c r="L505" s="63"/>
      <c r="M505" s="9"/>
      <c r="N505" s="9"/>
      <c r="O505"/>
      <c r="P505"/>
      <c r="Q505"/>
    </row>
    <row r="506" spans="1:17" ht="156.85" customHeight="1">
      <c r="A506" s="11" t="s">
        <v>25</v>
      </c>
      <c r="B506" s="67" t="s">
        <v>3300</v>
      </c>
      <c r="C506" s="9" t="s">
        <v>3301</v>
      </c>
      <c r="D506" s="9" t="s">
        <v>3302</v>
      </c>
      <c r="E506" s="9" t="s">
        <v>3303</v>
      </c>
      <c r="F506" s="9" t="s">
        <v>3304</v>
      </c>
      <c r="G506" s="9" t="s">
        <v>107</v>
      </c>
      <c r="H506" s="63"/>
      <c r="I506" s="63"/>
      <c r="J506" s="63"/>
      <c r="K506" s="63"/>
      <c r="L506" s="63"/>
      <c r="M506" s="9"/>
      <c r="N506" s="9"/>
      <c r="O506"/>
      <c r="P506"/>
      <c r="Q506"/>
    </row>
    <row r="507" spans="1:17" ht="156.85" customHeight="1">
      <c r="A507" s="11" t="s">
        <v>25</v>
      </c>
      <c r="B507" s="67" t="s">
        <v>3305</v>
      </c>
      <c r="C507" s="9" t="s">
        <v>3306</v>
      </c>
      <c r="D507" s="9" t="s">
        <v>3307</v>
      </c>
      <c r="E507" s="9" t="s">
        <v>3308</v>
      </c>
      <c r="F507" s="9" t="s">
        <v>3309</v>
      </c>
      <c r="G507" s="9" t="s">
        <v>3310</v>
      </c>
      <c r="H507" s="9" t="s">
        <v>3311</v>
      </c>
      <c r="I507" s="63" t="s">
        <v>107</v>
      </c>
      <c r="J507" s="63"/>
      <c r="K507" s="63"/>
      <c r="L507" s="63"/>
      <c r="M507" s="9"/>
      <c r="N507" s="9"/>
      <c r="O507"/>
      <c r="P507"/>
      <c r="Q507"/>
    </row>
    <row r="508" spans="1:17" ht="156.85" customHeight="1">
      <c r="A508" s="11" t="s">
        <v>25</v>
      </c>
      <c r="B508" s="69" t="s">
        <v>2522</v>
      </c>
      <c r="C508" s="11" t="s">
        <v>2523</v>
      </c>
      <c r="D508" s="11" t="s">
        <v>2524</v>
      </c>
      <c r="E508" s="11" t="s">
        <v>2525</v>
      </c>
      <c r="F508" s="11" t="s">
        <v>2526</v>
      </c>
      <c r="G508" s="11" t="s">
        <v>107</v>
      </c>
      <c r="H508" s="11"/>
      <c r="I508" s="11"/>
      <c r="J508" s="11"/>
      <c r="K508" s="11"/>
      <c r="L508" s="11"/>
      <c r="M508" s="11"/>
      <c r="N508" s="11"/>
      <c r="O508" s="11"/>
      <c r="P508" s="11"/>
      <c r="Q508" s="11"/>
    </row>
    <row r="509" spans="1:17" ht="156.85" customHeight="1">
      <c r="A509" s="11" t="s">
        <v>25</v>
      </c>
      <c r="B509" s="69" t="s">
        <v>26</v>
      </c>
      <c r="C509" s="11" t="s">
        <v>2527</v>
      </c>
      <c r="D509" s="11" t="s">
        <v>2528</v>
      </c>
      <c r="E509" s="11" t="s">
        <v>2529</v>
      </c>
      <c r="F509" s="11" t="s">
        <v>2530</v>
      </c>
      <c r="G509" s="11" t="s">
        <v>2531</v>
      </c>
      <c r="H509" s="11" t="s">
        <v>2532</v>
      </c>
      <c r="I509" s="11" t="s">
        <v>2533</v>
      </c>
      <c r="J509" s="11" t="s">
        <v>2534</v>
      </c>
      <c r="K509" s="11" t="s">
        <v>2535</v>
      </c>
      <c r="L509" s="11" t="s">
        <v>2536</v>
      </c>
      <c r="M509" s="11" t="s">
        <v>235</v>
      </c>
      <c r="N509" s="11"/>
      <c r="O509" s="11"/>
      <c r="P509" s="11"/>
      <c r="Q509" s="11"/>
    </row>
    <row r="510" spans="1:17" ht="156.85" customHeight="1">
      <c r="A510" s="11" t="s">
        <v>25</v>
      </c>
      <c r="B510" s="69" t="s">
        <v>27</v>
      </c>
      <c r="C510" s="11" t="s">
        <v>2537</v>
      </c>
      <c r="D510" s="11" t="s">
        <v>2538</v>
      </c>
      <c r="E510" s="11" t="s">
        <v>2539</v>
      </c>
      <c r="F510" s="11" t="s">
        <v>2540</v>
      </c>
      <c r="G510" s="11" t="s">
        <v>2541</v>
      </c>
      <c r="H510" s="11" t="s">
        <v>2542</v>
      </c>
      <c r="I510" s="11" t="s">
        <v>2543</v>
      </c>
      <c r="J510" s="11" t="s">
        <v>2544</v>
      </c>
      <c r="K510" s="11" t="s">
        <v>107</v>
      </c>
      <c r="L510" s="11"/>
      <c r="M510" s="11"/>
      <c r="N510" s="11"/>
      <c r="O510" s="11"/>
      <c r="P510" s="11"/>
      <c r="Q510" s="11"/>
    </row>
    <row r="511" spans="1:17" ht="156.85" customHeight="1">
      <c r="A511" s="11" t="s">
        <v>1404</v>
      </c>
      <c r="B511" s="69" t="s">
        <v>2545</v>
      </c>
      <c r="C511" s="11" t="s">
        <v>1405</v>
      </c>
      <c r="D511" s="11" t="s">
        <v>1406</v>
      </c>
      <c r="E511" s="11" t="s">
        <v>1407</v>
      </c>
      <c r="F511" s="11" t="s">
        <v>107</v>
      </c>
      <c r="G511" s="11"/>
      <c r="H511" s="11"/>
      <c r="I511" s="11"/>
      <c r="J511" s="11"/>
      <c r="K511" s="11"/>
      <c r="L511" s="11"/>
      <c r="M511" s="11"/>
      <c r="N511" s="11"/>
      <c r="O511" s="11"/>
      <c r="P511" s="11"/>
      <c r="Q511" s="11"/>
    </row>
    <row r="512" spans="1:17" ht="156.85" customHeight="1">
      <c r="A512" s="11" t="s">
        <v>1404</v>
      </c>
      <c r="B512" s="67" t="s">
        <v>3312</v>
      </c>
      <c r="C512" s="9" t="s">
        <v>3313</v>
      </c>
      <c r="D512" s="9" t="s">
        <v>3314</v>
      </c>
      <c r="E512" s="9" t="s">
        <v>3315</v>
      </c>
      <c r="F512" s="9" t="s">
        <v>3316</v>
      </c>
      <c r="G512" s="9" t="s">
        <v>3317</v>
      </c>
      <c r="H512" s="9" t="s">
        <v>3318</v>
      </c>
      <c r="I512" s="9" t="s">
        <v>3319</v>
      </c>
      <c r="J512" s="63" t="s">
        <v>3320</v>
      </c>
      <c r="K512" s="63" t="s">
        <v>107</v>
      </c>
      <c r="L512" s="63"/>
      <c r="M512" s="9"/>
      <c r="N512" s="9"/>
      <c r="O512"/>
      <c r="P512"/>
      <c r="Q512"/>
    </row>
    <row r="513" spans="1:17" ht="156.85" customHeight="1">
      <c r="A513" s="11" t="s">
        <v>1404</v>
      </c>
      <c r="B513" s="67" t="s">
        <v>3321</v>
      </c>
      <c r="C513" s="9" t="s">
        <v>3322</v>
      </c>
      <c r="D513" s="9" t="s">
        <v>3323</v>
      </c>
      <c r="E513" s="9" t="s">
        <v>3324</v>
      </c>
      <c r="F513" s="9" t="s">
        <v>3325</v>
      </c>
      <c r="G513" s="9" t="s">
        <v>3326</v>
      </c>
      <c r="H513" s="9" t="s">
        <v>3327</v>
      </c>
      <c r="I513" s="9" t="s">
        <v>3328</v>
      </c>
      <c r="J513" s="9" t="s">
        <v>107</v>
      </c>
      <c r="K513" s="9" t="s">
        <v>3329</v>
      </c>
      <c r="L513" s="63"/>
      <c r="M513" s="9"/>
      <c r="N513" s="9"/>
      <c r="O513"/>
      <c r="P513"/>
      <c r="Q513"/>
    </row>
    <row r="514" spans="1:17" ht="156.85" customHeight="1">
      <c r="A514" s="11" t="s">
        <v>1404</v>
      </c>
      <c r="B514" s="69" t="s">
        <v>2546</v>
      </c>
      <c r="C514" s="11" t="s">
        <v>1408</v>
      </c>
      <c r="D514" s="11" t="s">
        <v>1409</v>
      </c>
      <c r="E514" s="11" t="s">
        <v>1410</v>
      </c>
      <c r="F514" s="11" t="s">
        <v>107</v>
      </c>
      <c r="G514" s="11"/>
      <c r="H514" s="11"/>
      <c r="I514" s="11"/>
      <c r="J514" s="11"/>
      <c r="K514" s="11"/>
      <c r="L514" s="11"/>
      <c r="M514" s="11"/>
      <c r="N514" s="11"/>
      <c r="O514" s="11"/>
      <c r="P514" s="11"/>
      <c r="Q514" s="11"/>
    </row>
    <row r="515" spans="1:17" ht="156.85" customHeight="1">
      <c r="A515" s="11" t="s">
        <v>1404</v>
      </c>
      <c r="B515" s="69" t="s">
        <v>2547</v>
      </c>
      <c r="C515" s="11" t="s">
        <v>1411</v>
      </c>
      <c r="D515" s="11" t="s">
        <v>1412</v>
      </c>
      <c r="E515" s="11" t="s">
        <v>1413</v>
      </c>
      <c r="F515" s="11" t="s">
        <v>1414</v>
      </c>
      <c r="G515" s="11" t="s">
        <v>107</v>
      </c>
      <c r="H515" s="11"/>
      <c r="I515" s="11"/>
      <c r="J515" s="11"/>
      <c r="K515" s="11"/>
      <c r="L515" s="11"/>
      <c r="M515" s="11"/>
      <c r="N515" s="11"/>
      <c r="O515" s="11"/>
      <c r="P515" s="11"/>
      <c r="Q515" s="11"/>
    </row>
    <row r="516" spans="1:17" ht="156.85" customHeight="1">
      <c r="A516" s="11" t="s">
        <v>1404</v>
      </c>
      <c r="B516" s="69" t="s">
        <v>2548</v>
      </c>
      <c r="C516" s="11" t="s">
        <v>1415</v>
      </c>
      <c r="D516" s="11" t="s">
        <v>1416</v>
      </c>
      <c r="E516" s="11" t="s">
        <v>1417</v>
      </c>
      <c r="F516" s="11" t="s">
        <v>107</v>
      </c>
      <c r="G516" s="11"/>
      <c r="H516" s="11"/>
      <c r="I516" s="11"/>
      <c r="J516" s="11"/>
      <c r="K516" s="11"/>
      <c r="L516" s="11"/>
      <c r="M516" s="11"/>
      <c r="N516" s="11"/>
      <c r="O516" s="11"/>
      <c r="P516" s="11"/>
      <c r="Q516" s="11"/>
    </row>
    <row r="517" spans="1:17" ht="156.85" customHeight="1">
      <c r="A517" s="11" t="s">
        <v>1404</v>
      </c>
      <c r="B517" s="67" t="s">
        <v>3330</v>
      </c>
      <c r="C517" s="9" t="s">
        <v>3331</v>
      </c>
      <c r="D517" s="9" t="s">
        <v>3332</v>
      </c>
      <c r="E517" s="9" t="s">
        <v>3333</v>
      </c>
      <c r="F517" s="9" t="s">
        <v>3334</v>
      </c>
      <c r="G517" s="9" t="s">
        <v>3335</v>
      </c>
      <c r="H517" s="9" t="s">
        <v>3336</v>
      </c>
      <c r="I517" s="9" t="s">
        <v>3337</v>
      </c>
      <c r="J517" s="9" t="s">
        <v>107</v>
      </c>
      <c r="K517" s="63"/>
      <c r="L517" s="63"/>
      <c r="M517" s="9"/>
      <c r="N517" s="9"/>
      <c r="O517"/>
      <c r="P517"/>
      <c r="Q517"/>
    </row>
    <row r="518" spans="1:17" ht="156.85" customHeight="1">
      <c r="A518" s="11" t="s">
        <v>1404</v>
      </c>
      <c r="B518" s="69" t="s">
        <v>2549</v>
      </c>
      <c r="C518" s="11" t="s">
        <v>302</v>
      </c>
      <c r="D518" s="11" t="s">
        <v>1418</v>
      </c>
      <c r="E518" s="11" t="s">
        <v>1419</v>
      </c>
      <c r="F518" s="11" t="s">
        <v>107</v>
      </c>
      <c r="G518" s="11"/>
      <c r="H518" s="11"/>
      <c r="I518" s="11"/>
      <c r="J518" s="11"/>
      <c r="K518" s="11"/>
      <c r="L518" s="11"/>
      <c r="M518" s="11"/>
      <c r="N518" s="11"/>
      <c r="O518" s="11"/>
      <c r="P518" s="11"/>
      <c r="Q518" s="11"/>
    </row>
    <row r="519" spans="1:17" ht="156.85" customHeight="1">
      <c r="A519" s="11" t="s">
        <v>1404</v>
      </c>
      <c r="B519" s="67" t="s">
        <v>3338</v>
      </c>
      <c r="C519" s="9" t="s">
        <v>3339</v>
      </c>
      <c r="D519" s="9" t="s">
        <v>3340</v>
      </c>
      <c r="E519" s="9" t="s">
        <v>3341</v>
      </c>
      <c r="F519" s="9" t="s">
        <v>3342</v>
      </c>
      <c r="G519" s="9" t="s">
        <v>3343</v>
      </c>
      <c r="H519" s="9" t="s">
        <v>107</v>
      </c>
      <c r="I519" s="63"/>
      <c r="J519" s="63"/>
      <c r="K519" s="63"/>
      <c r="L519" s="63"/>
      <c r="M519" s="9"/>
      <c r="N519" s="9"/>
      <c r="O519"/>
      <c r="P519"/>
      <c r="Q519"/>
    </row>
    <row r="520" spans="1:17" ht="156.85" customHeight="1">
      <c r="A520" s="11" t="s">
        <v>1404</v>
      </c>
      <c r="B520" s="69" t="s">
        <v>2550</v>
      </c>
      <c r="C520" s="11" t="s">
        <v>1420</v>
      </c>
      <c r="D520" s="11" t="s">
        <v>1421</v>
      </c>
      <c r="E520" s="11" t="s">
        <v>1422</v>
      </c>
      <c r="F520" s="11" t="s">
        <v>1423</v>
      </c>
      <c r="G520" s="11" t="s">
        <v>107</v>
      </c>
      <c r="H520" s="11"/>
      <c r="I520" s="11"/>
      <c r="J520" s="11"/>
      <c r="K520" s="11"/>
      <c r="L520" s="11"/>
      <c r="M520" s="11"/>
      <c r="N520" s="11"/>
      <c r="O520" s="11"/>
      <c r="P520" s="11"/>
      <c r="Q520" s="11"/>
    </row>
    <row r="521" spans="1:17" ht="156.85" customHeight="1">
      <c r="A521" s="11" t="s">
        <v>1404</v>
      </c>
      <c r="B521" s="67" t="s">
        <v>3344</v>
      </c>
      <c r="C521" s="9" t="s">
        <v>3345</v>
      </c>
      <c r="D521" s="9" t="s">
        <v>3346</v>
      </c>
      <c r="E521" s="9" t="s">
        <v>3347</v>
      </c>
      <c r="F521" s="9" t="s">
        <v>3348</v>
      </c>
      <c r="G521" s="9" t="s">
        <v>3349</v>
      </c>
      <c r="H521" s="9" t="s">
        <v>107</v>
      </c>
      <c r="I521" s="63"/>
      <c r="J521" s="63"/>
      <c r="K521" s="63"/>
      <c r="L521" s="63"/>
      <c r="M521" s="9"/>
      <c r="N521" s="9"/>
      <c r="O521"/>
      <c r="P521"/>
      <c r="Q521"/>
    </row>
    <row r="522" spans="1:17" ht="156.85" customHeight="1">
      <c r="A522" s="11" t="s">
        <v>1404</v>
      </c>
      <c r="B522" s="67" t="s">
        <v>3350</v>
      </c>
      <c r="C522" s="9" t="s">
        <v>3351</v>
      </c>
      <c r="D522" s="9" t="s">
        <v>3352</v>
      </c>
      <c r="E522" s="9" t="s">
        <v>3353</v>
      </c>
      <c r="F522" s="9" t="s">
        <v>3354</v>
      </c>
      <c r="G522" s="9" t="s">
        <v>3355</v>
      </c>
      <c r="H522" s="9" t="s">
        <v>3356</v>
      </c>
      <c r="I522" s="9" t="s">
        <v>107</v>
      </c>
      <c r="J522" s="63"/>
      <c r="K522" s="63"/>
      <c r="L522" s="63"/>
      <c r="M522" s="9"/>
      <c r="N522" s="9"/>
      <c r="O522"/>
      <c r="P522"/>
      <c r="Q522"/>
    </row>
    <row r="523" spans="1:17" ht="156.85" customHeight="1">
      <c r="A523" s="11" t="s">
        <v>1404</v>
      </c>
      <c r="B523" s="67" t="s">
        <v>3357</v>
      </c>
      <c r="C523" s="9" t="s">
        <v>3358</v>
      </c>
      <c r="D523" s="9" t="s">
        <v>3359</v>
      </c>
      <c r="E523" s="9" t="s">
        <v>3360</v>
      </c>
      <c r="F523" s="9" t="s">
        <v>3361</v>
      </c>
      <c r="G523" s="9" t="s">
        <v>107</v>
      </c>
      <c r="H523" s="63"/>
      <c r="I523" s="63"/>
      <c r="J523" s="63"/>
      <c r="K523" s="63"/>
      <c r="L523" s="63"/>
      <c r="M523" s="9"/>
      <c r="N523" s="9"/>
      <c r="O523"/>
      <c r="P523"/>
      <c r="Q523"/>
    </row>
    <row r="524" spans="1:17" ht="156.85" customHeight="1">
      <c r="A524" s="11" t="s">
        <v>1404</v>
      </c>
      <c r="B524" s="67" t="s">
        <v>3362</v>
      </c>
      <c r="C524" s="9" t="s">
        <v>3363</v>
      </c>
      <c r="D524" s="9" t="s">
        <v>3364</v>
      </c>
      <c r="E524" s="9" t="s">
        <v>107</v>
      </c>
      <c r="F524" s="9"/>
      <c r="G524" s="63"/>
      <c r="H524" s="63"/>
      <c r="I524" s="63"/>
      <c r="J524" s="63"/>
      <c r="K524" s="63"/>
      <c r="L524" s="63"/>
      <c r="M524" s="9"/>
      <c r="N524" s="9"/>
      <c r="O524"/>
      <c r="P524"/>
      <c r="Q524"/>
    </row>
    <row r="525" spans="1:17" ht="156.85" customHeight="1">
      <c r="A525" s="11" t="s">
        <v>1404</v>
      </c>
      <c r="B525" s="67" t="s">
        <v>3365</v>
      </c>
      <c r="C525" s="9" t="s">
        <v>3366</v>
      </c>
      <c r="D525" s="9" t="s">
        <v>3314</v>
      </c>
      <c r="E525" s="9" t="s">
        <v>3315</v>
      </c>
      <c r="F525" s="9" t="s">
        <v>3367</v>
      </c>
      <c r="G525" s="9" t="s">
        <v>3317</v>
      </c>
      <c r="H525" s="9" t="s">
        <v>3368</v>
      </c>
      <c r="I525" s="9" t="s">
        <v>3369</v>
      </c>
      <c r="J525" s="9" t="s">
        <v>107</v>
      </c>
      <c r="K525" s="63"/>
      <c r="L525" s="63"/>
      <c r="M525" s="9"/>
      <c r="N525" s="9"/>
      <c r="O525"/>
      <c r="P525"/>
      <c r="Q525"/>
    </row>
    <row r="526" spans="1:17" ht="156.85" customHeight="1">
      <c r="A526" s="11" t="s">
        <v>1404</v>
      </c>
      <c r="B526" s="67" t="s">
        <v>3370</v>
      </c>
      <c r="C526" s="9" t="s">
        <v>3371</v>
      </c>
      <c r="D526" s="9" t="s">
        <v>3372</v>
      </c>
      <c r="E526" s="9" t="s">
        <v>3373</v>
      </c>
      <c r="F526" s="9" t="s">
        <v>3374</v>
      </c>
      <c r="G526" s="9" t="s">
        <v>3375</v>
      </c>
      <c r="H526" s="9" t="s">
        <v>3376</v>
      </c>
      <c r="I526" s="9" t="s">
        <v>3377</v>
      </c>
      <c r="J526" s="9" t="s">
        <v>3378</v>
      </c>
      <c r="K526" s="9" t="s">
        <v>3379</v>
      </c>
      <c r="L526" s="9" t="s">
        <v>3380</v>
      </c>
      <c r="M526" s="9" t="s">
        <v>107</v>
      </c>
      <c r="N526" s="9"/>
      <c r="O526"/>
      <c r="P526"/>
      <c r="Q526"/>
    </row>
    <row r="527" spans="1:17" ht="156.85" customHeight="1">
      <c r="A527" s="11" t="s">
        <v>1404</v>
      </c>
      <c r="B527" s="67" t="s">
        <v>3381</v>
      </c>
      <c r="C527" s="9" t="s">
        <v>3382</v>
      </c>
      <c r="D527" s="9" t="s">
        <v>3383</v>
      </c>
      <c r="E527" s="9" t="s">
        <v>3384</v>
      </c>
      <c r="F527" s="9" t="s">
        <v>3385</v>
      </c>
      <c r="G527" s="9" t="s">
        <v>3386</v>
      </c>
      <c r="H527" s="9" t="s">
        <v>3387</v>
      </c>
      <c r="I527" s="9" t="s">
        <v>3388</v>
      </c>
      <c r="J527" s="9" t="s">
        <v>3389</v>
      </c>
      <c r="K527" s="9" t="s">
        <v>3390</v>
      </c>
      <c r="L527" s="9" t="s">
        <v>3391</v>
      </c>
      <c r="M527" s="9" t="s">
        <v>107</v>
      </c>
      <c r="N527" s="9"/>
      <c r="O527"/>
      <c r="P527"/>
      <c r="Q527"/>
    </row>
    <row r="528" spans="1:17" ht="156.85" customHeight="1">
      <c r="A528" s="11" t="s">
        <v>1404</v>
      </c>
      <c r="B528" s="69" t="s">
        <v>2551</v>
      </c>
      <c r="C528" s="11" t="s">
        <v>1424</v>
      </c>
      <c r="D528" s="11" t="s">
        <v>1425</v>
      </c>
      <c r="E528" s="11" t="s">
        <v>1426</v>
      </c>
      <c r="F528" s="11" t="s">
        <v>1427</v>
      </c>
      <c r="G528" s="11" t="s">
        <v>1428</v>
      </c>
      <c r="H528" s="11" t="s">
        <v>107</v>
      </c>
      <c r="I528" s="11"/>
      <c r="J528" s="11"/>
      <c r="K528" s="11"/>
      <c r="L528" s="11"/>
      <c r="M528" s="11"/>
      <c r="N528" s="11"/>
      <c r="O528" s="11"/>
      <c r="P528" s="11"/>
      <c r="Q528" s="11"/>
    </row>
    <row r="529" spans="1:17" ht="156.85" customHeight="1">
      <c r="A529" s="11" t="s">
        <v>1404</v>
      </c>
      <c r="B529" s="67" t="s">
        <v>3392</v>
      </c>
      <c r="C529" s="9" t="s">
        <v>3393</v>
      </c>
      <c r="D529" s="9" t="s">
        <v>3394</v>
      </c>
      <c r="E529" s="9" t="s">
        <v>3395</v>
      </c>
      <c r="F529" s="9" t="s">
        <v>3396</v>
      </c>
      <c r="G529" s="63" t="s">
        <v>3397</v>
      </c>
      <c r="H529" s="9" t="s">
        <v>107</v>
      </c>
      <c r="I529" s="63"/>
      <c r="J529" s="63"/>
      <c r="K529" s="63"/>
      <c r="L529" s="63"/>
      <c r="M529" s="9"/>
      <c r="N529" s="9"/>
      <c r="O529"/>
      <c r="P529"/>
      <c r="Q529"/>
    </row>
    <row r="530" spans="1:17" ht="156.85" customHeight="1">
      <c r="A530" s="11" t="s">
        <v>1404</v>
      </c>
      <c r="B530" s="67" t="s">
        <v>3398</v>
      </c>
      <c r="C530" s="9" t="s">
        <v>3399</v>
      </c>
      <c r="D530" s="9" t="s">
        <v>3400</v>
      </c>
      <c r="E530" s="9" t="s">
        <v>3401</v>
      </c>
      <c r="F530" s="9" t="s">
        <v>3402</v>
      </c>
      <c r="G530" s="9" t="s">
        <v>107</v>
      </c>
      <c r="H530" s="63"/>
      <c r="I530" s="63"/>
      <c r="J530" s="63"/>
      <c r="K530" s="63"/>
      <c r="L530" s="63"/>
      <c r="M530" s="9"/>
      <c r="N530" s="9"/>
      <c r="O530"/>
      <c r="P530"/>
      <c r="Q530"/>
    </row>
    <row r="531" spans="1:17" ht="156.85" customHeight="1">
      <c r="A531" s="11" t="s">
        <v>1404</v>
      </c>
      <c r="B531" s="67" t="s">
        <v>3403</v>
      </c>
      <c r="C531" s="9" t="s">
        <v>3404</v>
      </c>
      <c r="D531" s="9" t="s">
        <v>3405</v>
      </c>
      <c r="E531" s="9" t="s">
        <v>3406</v>
      </c>
      <c r="F531" s="9" t="s">
        <v>3407</v>
      </c>
      <c r="G531" s="63" t="s">
        <v>107</v>
      </c>
      <c r="H531" s="63"/>
      <c r="I531" s="63"/>
      <c r="J531" s="63"/>
      <c r="K531" s="63"/>
      <c r="L531" s="63"/>
      <c r="M531" s="9"/>
      <c r="N531" s="9"/>
      <c r="O531"/>
      <c r="P531"/>
      <c r="Q531"/>
    </row>
    <row r="532" spans="1:17" ht="156.85" customHeight="1">
      <c r="A532" s="11" t="s">
        <v>1404</v>
      </c>
      <c r="B532" s="67" t="s">
        <v>3408</v>
      </c>
      <c r="C532" s="9" t="s">
        <v>3409</v>
      </c>
      <c r="D532" s="9" t="s">
        <v>3410</v>
      </c>
      <c r="E532" s="9" t="s">
        <v>3411</v>
      </c>
      <c r="F532" s="9" t="s">
        <v>3412</v>
      </c>
      <c r="G532" s="63"/>
      <c r="H532" s="63"/>
      <c r="I532" s="63"/>
      <c r="J532" s="63"/>
      <c r="K532" s="63"/>
      <c r="L532" s="63"/>
      <c r="M532" s="9"/>
      <c r="N532" s="9"/>
      <c r="O532"/>
      <c r="P532"/>
      <c r="Q532"/>
    </row>
    <row r="533" spans="1:17" ht="156.85" customHeight="1">
      <c r="A533" s="11" t="s">
        <v>1404</v>
      </c>
      <c r="B533" s="67" t="s">
        <v>3413</v>
      </c>
      <c r="C533" s="9" t="s">
        <v>3414</v>
      </c>
      <c r="D533" s="9" t="s">
        <v>3415</v>
      </c>
      <c r="E533" s="9" t="s">
        <v>3416</v>
      </c>
      <c r="F533" s="9" t="s">
        <v>3417</v>
      </c>
      <c r="G533" s="9" t="s">
        <v>107</v>
      </c>
      <c r="H533" s="63"/>
      <c r="I533" s="63"/>
      <c r="J533" s="63"/>
      <c r="K533" s="63"/>
      <c r="L533" s="63"/>
      <c r="M533" s="9"/>
      <c r="N533" s="9"/>
      <c r="O533"/>
      <c r="P533"/>
      <c r="Q533"/>
    </row>
    <row r="534" spans="1:17" ht="156.85" customHeight="1">
      <c r="A534" s="11" t="s">
        <v>1404</v>
      </c>
      <c r="B534" s="67" t="s">
        <v>3418</v>
      </c>
      <c r="C534" s="9" t="s">
        <v>3419</v>
      </c>
      <c r="D534" s="9" t="s">
        <v>3420</v>
      </c>
      <c r="E534" s="9" t="s">
        <v>3421</v>
      </c>
      <c r="F534" s="9" t="s">
        <v>107</v>
      </c>
      <c r="G534" s="63"/>
      <c r="H534" s="63"/>
      <c r="I534" s="63"/>
      <c r="J534" s="63"/>
      <c r="K534" s="63"/>
      <c r="L534" s="63"/>
      <c r="M534" s="9"/>
      <c r="N534" s="9"/>
      <c r="O534"/>
      <c r="P534"/>
      <c r="Q534"/>
    </row>
    <row r="535" spans="1:17" ht="156.85" customHeight="1">
      <c r="A535" s="11" t="s">
        <v>1404</v>
      </c>
      <c r="B535" s="69" t="s">
        <v>2552</v>
      </c>
      <c r="C535" s="11" t="s">
        <v>1429</v>
      </c>
      <c r="D535" s="11" t="s">
        <v>1430</v>
      </c>
      <c r="E535" s="11" t="s">
        <v>1431</v>
      </c>
      <c r="F535" s="11" t="s">
        <v>107</v>
      </c>
      <c r="G535" s="11"/>
      <c r="H535" s="11"/>
      <c r="I535" s="11"/>
      <c r="J535" s="11"/>
      <c r="K535" s="11"/>
      <c r="L535" s="11"/>
      <c r="M535" s="11"/>
      <c r="N535" s="11"/>
      <c r="O535" s="11"/>
      <c r="P535" s="11"/>
      <c r="Q535" s="11"/>
    </row>
    <row r="536" spans="1:17" ht="156.85" customHeight="1">
      <c r="A536" s="11" t="s">
        <v>1404</v>
      </c>
      <c r="B536" s="67" t="s">
        <v>3422</v>
      </c>
      <c r="C536" s="9" t="s">
        <v>3423</v>
      </c>
      <c r="D536" s="9" t="s">
        <v>3424</v>
      </c>
      <c r="E536" s="9" t="s">
        <v>107</v>
      </c>
      <c r="F536" s="9"/>
      <c r="G536" s="63"/>
      <c r="H536" s="63"/>
      <c r="I536" s="63"/>
      <c r="J536" s="63"/>
      <c r="K536" s="63"/>
      <c r="L536" s="63"/>
      <c r="M536" s="9"/>
      <c r="N536" s="9"/>
      <c r="O536"/>
      <c r="P536"/>
      <c r="Q536"/>
    </row>
    <row r="537" spans="1:17" ht="156.85" customHeight="1">
      <c r="A537" s="11" t="s">
        <v>1404</v>
      </c>
      <c r="B537" s="67" t="s">
        <v>3425</v>
      </c>
      <c r="C537" s="9" t="s">
        <v>3426</v>
      </c>
      <c r="D537" s="9" t="s">
        <v>3427</v>
      </c>
      <c r="E537" s="9" t="s">
        <v>3428</v>
      </c>
      <c r="F537" s="9" t="s">
        <v>3429</v>
      </c>
      <c r="G537" s="9" t="s">
        <v>3430</v>
      </c>
      <c r="H537" s="9" t="s">
        <v>3431</v>
      </c>
      <c r="I537" s="63" t="s">
        <v>107</v>
      </c>
      <c r="J537" s="63"/>
      <c r="K537" s="63"/>
      <c r="L537" s="63"/>
      <c r="M537" s="9"/>
      <c r="N537" s="9"/>
      <c r="O537"/>
      <c r="P537"/>
      <c r="Q537"/>
    </row>
    <row r="538" spans="1:17" ht="156.85" customHeight="1">
      <c r="A538" s="11" t="s">
        <v>1404</v>
      </c>
      <c r="B538" s="67" t="s">
        <v>3432</v>
      </c>
      <c r="C538" s="9" t="s">
        <v>3426</v>
      </c>
      <c r="D538" s="9" t="s">
        <v>3433</v>
      </c>
      <c r="E538" s="9" t="s">
        <v>3434</v>
      </c>
      <c r="F538" s="9" t="s">
        <v>3435</v>
      </c>
      <c r="G538" s="9" t="s">
        <v>107</v>
      </c>
      <c r="H538" s="63"/>
      <c r="I538" s="63"/>
      <c r="J538" s="63"/>
      <c r="K538" s="63"/>
      <c r="L538" s="63"/>
      <c r="M538" s="9"/>
      <c r="N538" s="9"/>
      <c r="O538"/>
      <c r="P538"/>
      <c r="Q538"/>
    </row>
    <row r="539" spans="1:17" ht="156.85" customHeight="1">
      <c r="A539" s="11" t="s">
        <v>1404</v>
      </c>
      <c r="B539" s="67" t="s">
        <v>3436</v>
      </c>
      <c r="C539" s="9" t="s">
        <v>3437</v>
      </c>
      <c r="D539" s="9" t="s">
        <v>3438</v>
      </c>
      <c r="E539" s="9" t="s">
        <v>3439</v>
      </c>
      <c r="F539" s="9" t="s">
        <v>107</v>
      </c>
      <c r="G539" s="63"/>
      <c r="H539" s="63"/>
      <c r="I539" s="63"/>
      <c r="J539" s="63"/>
      <c r="K539" s="63"/>
      <c r="L539" s="63"/>
      <c r="M539" s="9"/>
      <c r="N539" s="9"/>
      <c r="O539"/>
      <c r="P539"/>
      <c r="Q539"/>
    </row>
    <row r="540" spans="1:17" ht="156.85" customHeight="1">
      <c r="A540" s="11" t="s">
        <v>1404</v>
      </c>
      <c r="B540" s="67" t="s">
        <v>3440</v>
      </c>
      <c r="C540" s="9" t="s">
        <v>3441</v>
      </c>
      <c r="D540" s="9" t="s">
        <v>3442</v>
      </c>
      <c r="E540" s="9" t="s">
        <v>3443</v>
      </c>
      <c r="F540" s="9" t="s">
        <v>3444</v>
      </c>
      <c r="G540" s="9" t="s">
        <v>107</v>
      </c>
      <c r="H540" s="63"/>
      <c r="I540" s="63"/>
      <c r="J540" s="63"/>
      <c r="K540" s="63"/>
      <c r="L540" s="63"/>
      <c r="M540" s="9"/>
      <c r="N540" s="9"/>
      <c r="O540"/>
      <c r="P540"/>
      <c r="Q540"/>
    </row>
    <row r="541" spans="1:17" ht="156.85" customHeight="1">
      <c r="A541" s="11" t="s">
        <v>1404</v>
      </c>
      <c r="B541" s="67" t="s">
        <v>3445</v>
      </c>
      <c r="C541" s="9" t="s">
        <v>3446</v>
      </c>
      <c r="D541" s="9" t="s">
        <v>3447</v>
      </c>
      <c r="E541" s="9" t="s">
        <v>107</v>
      </c>
      <c r="F541" s="9"/>
      <c r="G541" s="63"/>
      <c r="H541" s="63"/>
      <c r="I541" s="63"/>
      <c r="J541" s="63"/>
      <c r="K541" s="63"/>
      <c r="L541" s="63"/>
      <c r="M541" s="9"/>
      <c r="N541" s="9"/>
      <c r="O541"/>
      <c r="P541"/>
      <c r="Q541"/>
    </row>
    <row r="542" spans="1:17" ht="156.85" customHeight="1">
      <c r="A542" s="11" t="s">
        <v>1404</v>
      </c>
      <c r="B542" s="67" t="s">
        <v>3448</v>
      </c>
      <c r="C542" s="9" t="s">
        <v>3449</v>
      </c>
      <c r="D542" s="9" t="s">
        <v>3450</v>
      </c>
      <c r="E542" s="9" t="s">
        <v>3451</v>
      </c>
      <c r="F542" s="9" t="s">
        <v>3452</v>
      </c>
      <c r="G542" s="9" t="s">
        <v>3453</v>
      </c>
      <c r="H542" s="9" t="s">
        <v>3454</v>
      </c>
      <c r="I542" s="9" t="s">
        <v>107</v>
      </c>
      <c r="J542" s="63"/>
      <c r="K542" s="63"/>
      <c r="L542" s="63"/>
      <c r="M542" s="9"/>
      <c r="N542" s="9"/>
      <c r="O542"/>
      <c r="P542"/>
      <c r="Q542"/>
    </row>
    <row r="543" spans="1:17" ht="156.85" customHeight="1">
      <c r="A543" s="11" t="s">
        <v>1404</v>
      </c>
      <c r="B543" s="67" t="s">
        <v>3455</v>
      </c>
      <c r="C543" s="9" t="s">
        <v>3441</v>
      </c>
      <c r="D543" s="9" t="s">
        <v>3456</v>
      </c>
      <c r="E543" s="9" t="s">
        <v>3457</v>
      </c>
      <c r="F543" s="9" t="s">
        <v>3458</v>
      </c>
      <c r="G543" s="9" t="s">
        <v>3459</v>
      </c>
      <c r="H543" s="9" t="s">
        <v>3460</v>
      </c>
      <c r="I543" s="9" t="s">
        <v>107</v>
      </c>
      <c r="J543" s="63"/>
      <c r="K543" s="63"/>
      <c r="L543" s="63"/>
      <c r="M543" s="9"/>
      <c r="N543" s="9"/>
      <c r="O543"/>
      <c r="P543"/>
      <c r="Q543"/>
    </row>
    <row r="544" spans="1:17" ht="156.85" customHeight="1">
      <c r="A544" s="11" t="s">
        <v>1432</v>
      </c>
      <c r="B544" s="67" t="s">
        <v>3461</v>
      </c>
      <c r="C544" s="9" t="s">
        <v>3462</v>
      </c>
      <c r="D544" s="9" t="s">
        <v>3463</v>
      </c>
      <c r="E544" s="9" t="s">
        <v>3464</v>
      </c>
      <c r="F544" s="9" t="s">
        <v>107</v>
      </c>
      <c r="G544" s="63"/>
      <c r="H544" s="63"/>
      <c r="I544" s="63"/>
      <c r="J544" s="63"/>
      <c r="K544" s="63"/>
      <c r="L544" s="63"/>
      <c r="M544" s="9"/>
      <c r="N544" s="9"/>
      <c r="O544"/>
      <c r="P544"/>
      <c r="Q544"/>
    </row>
    <row r="545" spans="1:17" ht="156.85" customHeight="1">
      <c r="A545" s="11" t="s">
        <v>1432</v>
      </c>
      <c r="B545" s="67" t="s">
        <v>3465</v>
      </c>
      <c r="C545" s="9" t="s">
        <v>3462</v>
      </c>
      <c r="D545" s="9" t="s">
        <v>3466</v>
      </c>
      <c r="E545" s="9" t="s">
        <v>3467</v>
      </c>
      <c r="F545" s="9" t="s">
        <v>107</v>
      </c>
      <c r="G545" s="63"/>
      <c r="H545" s="63"/>
      <c r="I545" s="63"/>
      <c r="J545" s="63"/>
      <c r="K545" s="63"/>
      <c r="L545" s="63"/>
      <c r="M545" s="9"/>
      <c r="N545" s="9"/>
      <c r="O545"/>
      <c r="P545"/>
      <c r="Q545"/>
    </row>
    <row r="546" spans="1:17" ht="156.85" customHeight="1">
      <c r="A546" s="11" t="s">
        <v>1432</v>
      </c>
      <c r="B546" s="69" t="s">
        <v>2553</v>
      </c>
      <c r="C546" s="11" t="s">
        <v>1433</v>
      </c>
      <c r="D546" s="11" t="s">
        <v>1434</v>
      </c>
      <c r="E546" s="11" t="s">
        <v>107</v>
      </c>
      <c r="F546" s="11"/>
      <c r="G546" s="11"/>
      <c r="H546" s="11"/>
      <c r="I546" s="11"/>
      <c r="J546" s="11"/>
      <c r="K546" s="11"/>
      <c r="L546" s="11"/>
      <c r="M546" s="11"/>
      <c r="N546" s="11"/>
      <c r="O546" s="11"/>
      <c r="P546" s="11"/>
      <c r="Q546" s="11"/>
    </row>
    <row r="547" spans="1:17" ht="156.85" customHeight="1">
      <c r="A547" s="11" t="s">
        <v>1432</v>
      </c>
      <c r="B547" s="69" t="s">
        <v>2554</v>
      </c>
      <c r="C547" s="11" t="s">
        <v>1435</v>
      </c>
      <c r="D547" s="11" t="s">
        <v>1436</v>
      </c>
      <c r="E547" s="11" t="s">
        <v>1437</v>
      </c>
      <c r="F547" s="11" t="s">
        <v>1438</v>
      </c>
      <c r="G547" s="11" t="s">
        <v>1439</v>
      </c>
      <c r="H547" s="11" t="s">
        <v>107</v>
      </c>
      <c r="I547" s="11"/>
      <c r="J547" s="11"/>
      <c r="K547" s="11"/>
      <c r="L547" s="11"/>
      <c r="M547" s="11"/>
      <c r="N547" s="11"/>
      <c r="O547" s="11"/>
      <c r="P547" s="11"/>
      <c r="Q547" s="11"/>
    </row>
    <row r="548" spans="1:17" ht="156.85" customHeight="1">
      <c r="A548" s="11" t="s">
        <v>1432</v>
      </c>
      <c r="B548" s="69" t="s">
        <v>2555</v>
      </c>
      <c r="C548" s="11" t="s">
        <v>107</v>
      </c>
      <c r="D548" s="11" t="s">
        <v>1440</v>
      </c>
      <c r="E548" s="11" t="s">
        <v>1441</v>
      </c>
      <c r="F548" s="11" t="s">
        <v>1442</v>
      </c>
      <c r="G548" s="11"/>
      <c r="H548" s="11"/>
      <c r="I548" s="11"/>
      <c r="J548" s="11"/>
      <c r="K548" s="11"/>
      <c r="L548" s="11"/>
      <c r="M548" s="11"/>
      <c r="N548" s="11"/>
      <c r="O548" s="11"/>
      <c r="P548" s="11"/>
      <c r="Q548" s="11"/>
    </row>
    <row r="549" spans="1:17" ht="156.85" customHeight="1">
      <c r="A549" s="11" t="s">
        <v>1432</v>
      </c>
      <c r="B549" s="69" t="s">
        <v>2556</v>
      </c>
      <c r="C549" s="11" t="s">
        <v>107</v>
      </c>
      <c r="D549" s="11" t="s">
        <v>1443</v>
      </c>
      <c r="E549" s="11" t="s">
        <v>1444</v>
      </c>
      <c r="F549" s="11" t="s">
        <v>1445</v>
      </c>
      <c r="G549" s="11"/>
      <c r="H549" s="11"/>
      <c r="I549" s="11"/>
      <c r="J549" s="11"/>
      <c r="K549" s="11"/>
      <c r="L549" s="11"/>
      <c r="M549" s="11"/>
      <c r="N549" s="11"/>
      <c r="O549" s="11"/>
      <c r="P549" s="11"/>
      <c r="Q549" s="11"/>
    </row>
    <row r="550" spans="1:17" ht="156.85" customHeight="1">
      <c r="A550" s="11" t="s">
        <v>1432</v>
      </c>
      <c r="B550" s="69" t="s">
        <v>2557</v>
      </c>
      <c r="C550" s="11" t="s">
        <v>1433</v>
      </c>
      <c r="D550" s="11" t="s">
        <v>1446</v>
      </c>
      <c r="E550" s="11" t="s">
        <v>1447</v>
      </c>
      <c r="F550" s="11" t="s">
        <v>1448</v>
      </c>
      <c r="G550" s="11"/>
      <c r="H550" s="11"/>
      <c r="I550" s="11"/>
      <c r="J550" s="11"/>
      <c r="K550" s="11"/>
      <c r="L550" s="11"/>
      <c r="M550" s="11"/>
      <c r="N550" s="11"/>
      <c r="O550" s="11"/>
      <c r="P550" s="11"/>
      <c r="Q550" s="11"/>
    </row>
    <row r="551" spans="1:17" ht="156.85" customHeight="1">
      <c r="A551" s="11" t="s">
        <v>1432</v>
      </c>
      <c r="B551" s="69" t="s">
        <v>2558</v>
      </c>
      <c r="C551" s="11" t="s">
        <v>1449</v>
      </c>
      <c r="D551" s="11" t="s">
        <v>1433</v>
      </c>
      <c r="E551" s="11" t="s">
        <v>1450</v>
      </c>
      <c r="F551" s="11" t="s">
        <v>1442</v>
      </c>
      <c r="G551" s="11" t="s">
        <v>107</v>
      </c>
      <c r="H551" s="11"/>
      <c r="I551" s="11"/>
      <c r="J551" s="11"/>
      <c r="K551" s="11"/>
      <c r="L551" s="11"/>
      <c r="M551" s="11"/>
      <c r="N551" s="11"/>
      <c r="O551" s="11"/>
      <c r="P551" s="11"/>
      <c r="Q551" s="11"/>
    </row>
    <row r="552" spans="1:17" ht="156.85" customHeight="1">
      <c r="A552" s="11" t="s">
        <v>1432</v>
      </c>
      <c r="B552" s="69" t="s">
        <v>2559</v>
      </c>
      <c r="C552" s="11" t="s">
        <v>1451</v>
      </c>
      <c r="D552" s="11" t="s">
        <v>1452</v>
      </c>
      <c r="E552" s="11" t="s">
        <v>1449</v>
      </c>
      <c r="F552" s="11" t="s">
        <v>1448</v>
      </c>
      <c r="G552" s="11"/>
      <c r="H552" s="11"/>
      <c r="I552" s="11"/>
      <c r="J552" s="11"/>
      <c r="K552" s="11"/>
      <c r="L552" s="11"/>
      <c r="M552" s="11"/>
      <c r="N552" s="11"/>
      <c r="O552" s="11"/>
      <c r="P552" s="11"/>
      <c r="Q552" s="11"/>
    </row>
    <row r="553" spans="1:17" ht="156.85" customHeight="1">
      <c r="A553" s="11" t="s">
        <v>1432</v>
      </c>
      <c r="B553" s="69" t="s">
        <v>2560</v>
      </c>
      <c r="C553" s="11" t="s">
        <v>1453</v>
      </c>
      <c r="D553" s="11" t="s">
        <v>1454</v>
      </c>
      <c r="E553" s="11" t="s">
        <v>1455</v>
      </c>
      <c r="F553" s="11" t="s">
        <v>1456</v>
      </c>
      <c r="G553" s="11" t="s">
        <v>1457</v>
      </c>
      <c r="H553" s="11" t="s">
        <v>107</v>
      </c>
      <c r="I553" s="11"/>
      <c r="J553" s="11"/>
      <c r="K553" s="11"/>
      <c r="L553" s="11"/>
      <c r="M553" s="11"/>
      <c r="N553" s="11"/>
      <c r="O553" s="11"/>
      <c r="P553" s="11"/>
      <c r="Q553" s="11"/>
    </row>
    <row r="554" spans="1:17" ht="156.85" customHeight="1">
      <c r="A554" s="60" t="s">
        <v>1432</v>
      </c>
      <c r="B554" s="72" t="s">
        <v>2584</v>
      </c>
      <c r="C554" s="11" t="s">
        <v>2596</v>
      </c>
      <c r="D554" s="11" t="s">
        <v>2597</v>
      </c>
      <c r="E554" s="11" t="s">
        <v>2598</v>
      </c>
      <c r="F554" s="11" t="s">
        <v>1461</v>
      </c>
      <c r="G554" s="11" t="s">
        <v>1460</v>
      </c>
      <c r="H554" s="11" t="s">
        <v>107</v>
      </c>
    </row>
    <row r="555" spans="1:17" ht="156.85" customHeight="1">
      <c r="A555" s="11" t="s">
        <v>1432</v>
      </c>
      <c r="B555" s="69" t="s">
        <v>2561</v>
      </c>
      <c r="C555" s="11" t="s">
        <v>1458</v>
      </c>
      <c r="D555" s="11" t="s">
        <v>1454</v>
      </c>
      <c r="E555" s="11" t="s">
        <v>1459</v>
      </c>
      <c r="F555" s="11" t="s">
        <v>1456</v>
      </c>
      <c r="G555" s="11" t="s">
        <v>1460</v>
      </c>
      <c r="H555" s="11" t="s">
        <v>1461</v>
      </c>
      <c r="I555" s="11" t="s">
        <v>107</v>
      </c>
      <c r="J555" s="11"/>
      <c r="K555" s="11"/>
      <c r="L555" s="11"/>
      <c r="M555" s="11"/>
      <c r="N555" s="11"/>
      <c r="O555" s="11"/>
      <c r="P555" s="11"/>
      <c r="Q555" s="11"/>
    </row>
    <row r="556" spans="1:17" ht="156.85" customHeight="1">
      <c r="A556" s="11" t="s">
        <v>1432</v>
      </c>
      <c r="B556" s="69" t="s">
        <v>2562</v>
      </c>
      <c r="C556" s="11" t="s">
        <v>107</v>
      </c>
      <c r="D556" s="11" t="s">
        <v>1433</v>
      </c>
      <c r="E556" s="11" t="s">
        <v>1441</v>
      </c>
      <c r="F556" s="11"/>
      <c r="G556" s="11"/>
      <c r="H556" s="11"/>
      <c r="I556" s="11"/>
      <c r="J556" s="11"/>
      <c r="K556" s="11"/>
      <c r="L556" s="11"/>
      <c r="M556" s="11"/>
      <c r="N556" s="11"/>
      <c r="O556" s="11"/>
      <c r="P556" s="11"/>
      <c r="Q556" s="11"/>
    </row>
    <row r="557" spans="1:17" ht="156.85" customHeight="1">
      <c r="A557" s="11" t="s">
        <v>1432</v>
      </c>
      <c r="B557" s="69" t="s">
        <v>2563</v>
      </c>
      <c r="C557" s="11" t="s">
        <v>1462</v>
      </c>
      <c r="D557" s="11" t="s">
        <v>1463</v>
      </c>
      <c r="E557" s="11" t="s">
        <v>1464</v>
      </c>
      <c r="F557" s="11" t="s">
        <v>107</v>
      </c>
      <c r="G557" s="11"/>
      <c r="H557" s="11"/>
      <c r="I557" s="11"/>
      <c r="J557" s="11"/>
      <c r="K557" s="11"/>
      <c r="L557" s="11"/>
      <c r="M557" s="11"/>
      <c r="N557" s="11"/>
      <c r="O557" s="11"/>
      <c r="P557" s="11"/>
      <c r="Q557" s="11"/>
    </row>
    <row r="558" spans="1:17" ht="156.85" customHeight="1">
      <c r="A558" s="11" t="s">
        <v>1432</v>
      </c>
      <c r="B558" s="69" t="s">
        <v>2564</v>
      </c>
      <c r="C558" s="11" t="s">
        <v>1465</v>
      </c>
      <c r="D558" s="11" t="s">
        <v>1466</v>
      </c>
      <c r="E558" s="11" t="s">
        <v>1467</v>
      </c>
      <c r="F558" s="11" t="s">
        <v>107</v>
      </c>
      <c r="G558" s="11"/>
      <c r="H558" s="11"/>
      <c r="I558" s="11"/>
      <c r="J558" s="11"/>
      <c r="K558" s="11"/>
      <c r="L558" s="11"/>
      <c r="M558" s="11"/>
      <c r="N558" s="11"/>
      <c r="O558" s="11"/>
      <c r="P558" s="11"/>
      <c r="Q558" s="11"/>
    </row>
    <row r="559" spans="1:17" ht="156.85" customHeight="1">
      <c r="A559" s="11" t="s">
        <v>1432</v>
      </c>
      <c r="B559" s="69" t="s">
        <v>2565</v>
      </c>
      <c r="C559" s="11" t="s">
        <v>1468</v>
      </c>
      <c r="D559" s="11" t="s">
        <v>1469</v>
      </c>
      <c r="E559" s="11" t="s">
        <v>1470</v>
      </c>
      <c r="F559" s="11" t="s">
        <v>107</v>
      </c>
      <c r="G559" s="11"/>
      <c r="H559" s="11"/>
      <c r="I559" s="11"/>
      <c r="J559" s="11"/>
      <c r="K559" s="11"/>
      <c r="L559" s="11"/>
      <c r="M559" s="11"/>
      <c r="N559" s="11"/>
      <c r="O559" s="11"/>
      <c r="P559" s="11"/>
      <c r="Q559" s="11"/>
    </row>
    <row r="560" spans="1:17" ht="156.85" customHeight="1">
      <c r="A560" s="11" t="s">
        <v>1432</v>
      </c>
      <c r="B560" s="69" t="s">
        <v>2566</v>
      </c>
      <c r="C560" s="11" t="s">
        <v>1468</v>
      </c>
      <c r="D560" s="11" t="s">
        <v>1469</v>
      </c>
      <c r="E560" s="11" t="s">
        <v>1471</v>
      </c>
      <c r="F560" s="11" t="s">
        <v>107</v>
      </c>
      <c r="G560" s="11"/>
      <c r="H560" s="11"/>
      <c r="I560" s="11"/>
      <c r="J560" s="11"/>
      <c r="K560" s="11"/>
      <c r="L560" s="11"/>
      <c r="M560" s="11"/>
      <c r="N560" s="11"/>
      <c r="O560" s="11"/>
      <c r="P560" s="11"/>
      <c r="Q560" s="11"/>
    </row>
    <row r="561" spans="1:17" ht="156.85" customHeight="1">
      <c r="A561" s="11" t="s">
        <v>1432</v>
      </c>
      <c r="B561" s="69" t="s">
        <v>2567</v>
      </c>
      <c r="C561" s="11" t="s">
        <v>1472</v>
      </c>
      <c r="D561" s="11" t="s">
        <v>1473</v>
      </c>
      <c r="E561" s="11" t="s">
        <v>1474</v>
      </c>
      <c r="F561" s="11" t="s">
        <v>107</v>
      </c>
      <c r="G561" s="11"/>
      <c r="H561" s="11"/>
      <c r="I561" s="11"/>
      <c r="J561" s="11"/>
      <c r="K561" s="11"/>
      <c r="L561" s="11"/>
      <c r="M561" s="11"/>
      <c r="N561" s="11"/>
      <c r="O561" s="11"/>
      <c r="P561" s="11"/>
      <c r="Q561" s="11"/>
    </row>
    <row r="562" spans="1:17" ht="156.85" customHeight="1">
      <c r="A562" s="11" t="s">
        <v>1432</v>
      </c>
      <c r="B562" s="69" t="s">
        <v>2568</v>
      </c>
      <c r="C562" s="11" t="s">
        <v>1475</v>
      </c>
      <c r="D562" s="11" t="s">
        <v>1476</v>
      </c>
      <c r="E562" s="11" t="s">
        <v>107</v>
      </c>
      <c r="F562" s="11"/>
      <c r="G562" s="11"/>
      <c r="H562" s="11"/>
      <c r="I562" s="11"/>
      <c r="J562" s="11"/>
      <c r="K562" s="11"/>
      <c r="L562" s="11"/>
      <c r="M562" s="11"/>
      <c r="N562" s="11"/>
      <c r="O562" s="11"/>
      <c r="P562" s="11"/>
      <c r="Q562" s="11"/>
    </row>
    <row r="563" spans="1:17" ht="156.85" customHeight="1">
      <c r="A563" s="11" t="s">
        <v>1432</v>
      </c>
      <c r="B563" s="67" t="s">
        <v>3468</v>
      </c>
      <c r="C563" s="9" t="s">
        <v>3469</v>
      </c>
      <c r="D563" s="9" t="s">
        <v>3470</v>
      </c>
      <c r="E563" s="9" t="s">
        <v>3471</v>
      </c>
      <c r="F563" s="9" t="s">
        <v>3472</v>
      </c>
      <c r="G563" s="63" t="s">
        <v>107</v>
      </c>
      <c r="H563" s="63"/>
      <c r="I563" s="63"/>
      <c r="J563" s="63"/>
      <c r="K563" s="63"/>
      <c r="L563" s="63"/>
      <c r="M563" s="9"/>
      <c r="N563" s="9"/>
      <c r="O563"/>
      <c r="P563"/>
      <c r="Q563"/>
    </row>
    <row r="564" spans="1:17" ht="156.85" customHeight="1">
      <c r="A564" s="11" t="s">
        <v>1432</v>
      </c>
      <c r="B564" s="67" t="s">
        <v>3473</v>
      </c>
      <c r="C564" s="9" t="s">
        <v>3474</v>
      </c>
      <c r="D564" s="9" t="s">
        <v>3475</v>
      </c>
      <c r="E564" s="9" t="s">
        <v>3476</v>
      </c>
      <c r="F564" s="9" t="s">
        <v>3477</v>
      </c>
      <c r="G564" s="9" t="s">
        <v>3478</v>
      </c>
      <c r="H564" s="9" t="s">
        <v>3479</v>
      </c>
      <c r="I564" s="63" t="s">
        <v>107</v>
      </c>
      <c r="J564" s="63"/>
      <c r="K564" s="63"/>
      <c r="L564" s="63"/>
      <c r="M564" s="9"/>
      <c r="N564" s="9"/>
      <c r="O564"/>
      <c r="P564"/>
      <c r="Q564"/>
    </row>
    <row r="565" spans="1:17" ht="156.85" customHeight="1">
      <c r="A565" s="11" t="s">
        <v>1432</v>
      </c>
      <c r="B565" s="67" t="s">
        <v>3480</v>
      </c>
      <c r="C565" s="9" t="s">
        <v>3481</v>
      </c>
      <c r="D565" s="9" t="s">
        <v>3482</v>
      </c>
      <c r="E565" s="9" t="s">
        <v>3483</v>
      </c>
      <c r="F565" s="9" t="s">
        <v>3484</v>
      </c>
      <c r="G565" s="9" t="s">
        <v>3485</v>
      </c>
      <c r="H565" s="9" t="s">
        <v>107</v>
      </c>
      <c r="I565" s="63"/>
      <c r="J565" s="63"/>
      <c r="K565" s="63"/>
      <c r="L565" s="63"/>
      <c r="M565" s="9"/>
      <c r="N565" s="9"/>
      <c r="O565"/>
      <c r="P565"/>
      <c r="Q565"/>
    </row>
    <row r="566" spans="1:17" ht="156.85" customHeight="1">
      <c r="A566" s="11" t="s">
        <v>1432</v>
      </c>
      <c r="B566" s="69" t="s">
        <v>2569</v>
      </c>
      <c r="C566" s="11" t="s">
        <v>1477</v>
      </c>
      <c r="D566" s="11" t="s">
        <v>1478</v>
      </c>
      <c r="E566" s="11" t="s">
        <v>107</v>
      </c>
      <c r="F566" s="11"/>
      <c r="G566" s="11"/>
      <c r="H566" s="11"/>
      <c r="I566" s="11"/>
      <c r="J566" s="11"/>
      <c r="K566" s="11"/>
      <c r="L566" s="11"/>
      <c r="M566" s="11"/>
      <c r="N566" s="11"/>
      <c r="O566" s="11"/>
      <c r="P566" s="11"/>
      <c r="Q566" s="11"/>
    </row>
    <row r="567" spans="1:17" ht="156.85" customHeight="1">
      <c r="A567" s="11" t="s">
        <v>1432</v>
      </c>
      <c r="B567" s="67" t="s">
        <v>3486</v>
      </c>
      <c r="C567" s="9" t="s">
        <v>3487</v>
      </c>
      <c r="D567" s="9" t="s">
        <v>3488</v>
      </c>
      <c r="E567" s="9" t="s">
        <v>107</v>
      </c>
      <c r="F567" s="9"/>
      <c r="G567" s="63"/>
      <c r="H567" s="63"/>
      <c r="I567" s="63"/>
      <c r="J567" s="63"/>
      <c r="K567" s="63"/>
      <c r="L567" s="63"/>
      <c r="M567" s="9"/>
      <c r="N567" s="9"/>
      <c r="O567"/>
      <c r="P567"/>
      <c r="Q567"/>
    </row>
    <row r="568" spans="1:17" ht="156.85" customHeight="1">
      <c r="A568" s="11" t="s">
        <v>1432</v>
      </c>
      <c r="B568" s="67" t="s">
        <v>3489</v>
      </c>
      <c r="C568" s="9" t="s">
        <v>3490</v>
      </c>
      <c r="D568" s="9" t="s">
        <v>3491</v>
      </c>
      <c r="E568" s="9" t="s">
        <v>3492</v>
      </c>
      <c r="F568" s="9" t="s">
        <v>107</v>
      </c>
      <c r="G568" s="63"/>
      <c r="H568" s="63"/>
      <c r="I568" s="63"/>
      <c r="J568" s="63"/>
      <c r="K568" s="63"/>
      <c r="L568" s="63"/>
      <c r="M568" s="9"/>
      <c r="N568" s="9"/>
      <c r="O568"/>
      <c r="P568"/>
      <c r="Q568"/>
    </row>
    <row r="569" spans="1:17" ht="156.85" customHeight="1">
      <c r="A569" s="11" t="s">
        <v>1432</v>
      </c>
      <c r="B569" s="69" t="s">
        <v>2570</v>
      </c>
      <c r="C569" s="11" t="s">
        <v>1477</v>
      </c>
      <c r="D569" s="11" t="s">
        <v>1478</v>
      </c>
      <c r="E569" s="11" t="s">
        <v>107</v>
      </c>
      <c r="F569" s="11"/>
      <c r="G569" s="11"/>
      <c r="H569" s="11"/>
      <c r="I569" s="11"/>
      <c r="J569" s="11"/>
      <c r="K569" s="11"/>
      <c r="L569" s="11"/>
      <c r="M569" s="11"/>
      <c r="N569" s="11"/>
      <c r="O569" s="11"/>
      <c r="P569" s="11"/>
      <c r="Q569" s="11"/>
    </row>
    <row r="570" spans="1:17" ht="156.85" customHeight="1">
      <c r="A570" s="11" t="s">
        <v>1432</v>
      </c>
      <c r="B570" s="67" t="s">
        <v>3493</v>
      </c>
      <c r="C570" s="9" t="s">
        <v>3494</v>
      </c>
      <c r="D570" s="9" t="s">
        <v>3495</v>
      </c>
      <c r="E570" s="9" t="s">
        <v>3496</v>
      </c>
      <c r="F570" s="9" t="s">
        <v>107</v>
      </c>
      <c r="G570" s="63"/>
      <c r="H570" s="63"/>
      <c r="I570" s="63"/>
      <c r="J570" s="63"/>
      <c r="K570" s="63"/>
      <c r="L570" s="63"/>
      <c r="M570" s="9"/>
      <c r="N570" s="9"/>
      <c r="O570"/>
      <c r="P570"/>
      <c r="Q570"/>
    </row>
    <row r="571" spans="1:17" ht="156.85" customHeight="1">
      <c r="A571" s="11" t="s">
        <v>1432</v>
      </c>
      <c r="B571" s="67" t="s">
        <v>3497</v>
      </c>
      <c r="C571" s="9" t="s">
        <v>3498</v>
      </c>
      <c r="D571" s="9" t="s">
        <v>3499</v>
      </c>
      <c r="E571" s="9" t="s">
        <v>3500</v>
      </c>
      <c r="F571" s="9" t="s">
        <v>3501</v>
      </c>
      <c r="G571" s="9" t="s">
        <v>107</v>
      </c>
      <c r="H571" s="63"/>
      <c r="I571" s="63"/>
      <c r="J571" s="63"/>
      <c r="K571" s="63"/>
      <c r="L571" s="63"/>
      <c r="M571" s="9"/>
      <c r="N571" s="9"/>
      <c r="O571"/>
      <c r="P571"/>
      <c r="Q571"/>
    </row>
    <row r="572" spans="1:17" ht="156.85" customHeight="1">
      <c r="A572" s="11" t="s">
        <v>1432</v>
      </c>
      <c r="B572" s="67" t="s">
        <v>3502</v>
      </c>
      <c r="C572" s="9" t="s">
        <v>3503</v>
      </c>
      <c r="D572" s="9" t="s">
        <v>3504</v>
      </c>
      <c r="E572" s="9" t="s">
        <v>3505</v>
      </c>
      <c r="F572" s="9" t="s">
        <v>107</v>
      </c>
      <c r="G572" s="63"/>
      <c r="H572" s="63"/>
      <c r="I572" s="63"/>
      <c r="J572" s="63"/>
      <c r="K572" s="63"/>
      <c r="L572" s="63"/>
      <c r="M572" s="9"/>
      <c r="N572" s="9"/>
      <c r="O572"/>
      <c r="P572"/>
      <c r="Q572"/>
    </row>
    <row r="573" spans="1:17" ht="156.85" customHeight="1">
      <c r="A573" s="11" t="s">
        <v>1432</v>
      </c>
      <c r="B573" s="67" t="s">
        <v>3506</v>
      </c>
      <c r="C573" s="9" t="s">
        <v>3507</v>
      </c>
      <c r="D573" s="9" t="s">
        <v>3508</v>
      </c>
      <c r="E573" s="9" t="s">
        <v>3509</v>
      </c>
      <c r="F573" s="9" t="s">
        <v>3510</v>
      </c>
      <c r="G573" s="9" t="s">
        <v>107</v>
      </c>
      <c r="H573" s="63"/>
      <c r="I573" s="63"/>
      <c r="J573" s="63"/>
      <c r="K573" s="63"/>
      <c r="L573" s="63"/>
      <c r="M573" s="9"/>
      <c r="N573" s="9"/>
      <c r="O573"/>
      <c r="P573"/>
      <c r="Q573"/>
    </row>
    <row r="574" spans="1:17" ht="156.85" customHeight="1">
      <c r="A574" s="11" t="s">
        <v>1432</v>
      </c>
      <c r="B574" s="67" t="s">
        <v>3511</v>
      </c>
      <c r="C574" s="9" t="s">
        <v>3512</v>
      </c>
      <c r="D574" s="9" t="s">
        <v>3513</v>
      </c>
      <c r="E574" s="9" t="s">
        <v>107</v>
      </c>
      <c r="F574" s="9"/>
      <c r="G574" s="63"/>
      <c r="H574" s="63"/>
      <c r="I574" s="63"/>
      <c r="J574" s="63"/>
      <c r="K574" s="63"/>
      <c r="L574" s="63"/>
      <c r="M574" s="9"/>
      <c r="N574" s="9"/>
      <c r="O574"/>
      <c r="P574"/>
      <c r="Q574"/>
    </row>
    <row r="575" spans="1:17" ht="156.85" customHeight="1">
      <c r="A575" s="11" t="s">
        <v>1432</v>
      </c>
      <c r="B575" s="67" t="s">
        <v>3514</v>
      </c>
      <c r="C575" s="9" t="s">
        <v>3515</v>
      </c>
      <c r="D575" s="9" t="s">
        <v>3516</v>
      </c>
      <c r="E575" s="9" t="s">
        <v>3517</v>
      </c>
      <c r="F575" s="9" t="s">
        <v>3518</v>
      </c>
      <c r="G575" s="9" t="s">
        <v>107</v>
      </c>
      <c r="H575" s="63"/>
      <c r="I575" s="63"/>
      <c r="J575" s="63"/>
      <c r="K575" s="63"/>
      <c r="L575" s="63"/>
      <c r="M575" s="9"/>
      <c r="N575" s="9"/>
      <c r="O575"/>
      <c r="P575"/>
      <c r="Q575"/>
    </row>
    <row r="576" spans="1:17" ht="156.85" customHeight="1">
      <c r="A576" s="11" t="s">
        <v>1479</v>
      </c>
      <c r="B576" s="69" t="s">
        <v>2571</v>
      </c>
      <c r="C576" s="11" t="s">
        <v>1480</v>
      </c>
      <c r="D576" s="11" t="s">
        <v>1481</v>
      </c>
      <c r="E576" s="11" t="s">
        <v>1482</v>
      </c>
      <c r="F576" s="11" t="s">
        <v>1483</v>
      </c>
      <c r="G576" s="11" t="s">
        <v>1484</v>
      </c>
      <c r="H576" s="11" t="s">
        <v>107</v>
      </c>
      <c r="I576" s="11"/>
      <c r="J576" s="11"/>
      <c r="K576" s="11"/>
      <c r="L576" s="11"/>
      <c r="M576" s="11"/>
      <c r="N576" s="11"/>
      <c r="O576" s="11"/>
      <c r="P576" s="11"/>
      <c r="Q576" s="11"/>
    </row>
    <row r="577" spans="1:17" ht="156.85" customHeight="1">
      <c r="A577" s="11" t="s">
        <v>1479</v>
      </c>
      <c r="B577" s="69" t="s">
        <v>2572</v>
      </c>
      <c r="C577" s="11" t="s">
        <v>1485</v>
      </c>
      <c r="D577" s="11" t="s">
        <v>1486</v>
      </c>
      <c r="E577" s="11" t="s">
        <v>1487</v>
      </c>
      <c r="F577" s="11" t="s">
        <v>1488</v>
      </c>
      <c r="G577" s="11" t="s">
        <v>1489</v>
      </c>
      <c r="H577" s="11" t="s">
        <v>107</v>
      </c>
      <c r="I577" s="11"/>
      <c r="J577" s="11"/>
      <c r="K577" s="11"/>
      <c r="L577" s="11"/>
      <c r="M577" s="11"/>
      <c r="N577" s="11"/>
      <c r="O577" s="11"/>
      <c r="P577" s="11"/>
      <c r="Q577" s="11"/>
    </row>
    <row r="578" spans="1:17" ht="156.85" customHeight="1">
      <c r="A578" s="11" t="s">
        <v>1479</v>
      </c>
      <c r="B578" s="69" t="s">
        <v>2573</v>
      </c>
      <c r="C578" s="11" t="s">
        <v>1490</v>
      </c>
      <c r="D578" s="11" t="s">
        <v>1491</v>
      </c>
      <c r="E578" s="11" t="s">
        <v>1492</v>
      </c>
      <c r="F578" s="11" t="s">
        <v>1493</v>
      </c>
      <c r="G578" s="11" t="s">
        <v>107</v>
      </c>
      <c r="H578" s="11"/>
      <c r="I578" s="11"/>
      <c r="J578" s="11"/>
      <c r="K578" s="11"/>
      <c r="L578" s="11"/>
      <c r="M578" s="11"/>
      <c r="N578" s="11"/>
      <c r="O578" s="11"/>
      <c r="P578" s="11"/>
      <c r="Q578" s="11"/>
    </row>
    <row r="579" spans="1:17" ht="156.85" customHeight="1">
      <c r="A579" s="11" t="s">
        <v>1479</v>
      </c>
      <c r="B579" s="69" t="s">
        <v>2574</v>
      </c>
      <c r="C579" s="11" t="s">
        <v>1494</v>
      </c>
      <c r="D579" s="11" t="s">
        <v>1495</v>
      </c>
      <c r="E579" s="11" t="s">
        <v>1496</v>
      </c>
      <c r="F579" s="11" t="s">
        <v>1497</v>
      </c>
      <c r="G579" s="11" t="s">
        <v>1498</v>
      </c>
      <c r="H579" s="11" t="s">
        <v>107</v>
      </c>
      <c r="I579" s="11"/>
      <c r="J579" s="11"/>
      <c r="K579" s="11"/>
      <c r="L579" s="11"/>
      <c r="M579" s="11"/>
      <c r="N579" s="11"/>
      <c r="O579" s="11"/>
      <c r="P579" s="11"/>
      <c r="Q579" s="11"/>
    </row>
    <row r="580" spans="1:17" ht="156.85" customHeight="1">
      <c r="A580" s="11" t="s">
        <v>1479</v>
      </c>
      <c r="B580" s="69" t="s">
        <v>2575</v>
      </c>
      <c r="C580" s="11" t="s">
        <v>1499</v>
      </c>
      <c r="D580" s="11" t="s">
        <v>1500</v>
      </c>
      <c r="E580" s="11" t="s">
        <v>1501</v>
      </c>
      <c r="F580" s="11" t="s">
        <v>1502</v>
      </c>
      <c r="G580" s="11" t="s">
        <v>1503</v>
      </c>
      <c r="H580" s="11" t="s">
        <v>1504</v>
      </c>
      <c r="I580" s="11" t="s">
        <v>1505</v>
      </c>
      <c r="J580" s="11" t="s">
        <v>1506</v>
      </c>
      <c r="K580" s="11" t="s">
        <v>1507</v>
      </c>
      <c r="L580" s="11" t="s">
        <v>1508</v>
      </c>
      <c r="M580" s="11" t="s">
        <v>107</v>
      </c>
      <c r="N580" s="11"/>
      <c r="O580" s="11"/>
      <c r="P580" s="11"/>
      <c r="Q580" s="11"/>
    </row>
    <row r="581" spans="1:17" ht="156.85" customHeight="1">
      <c r="A581" s="11" t="s">
        <v>1479</v>
      </c>
      <c r="B581" s="69" t="s">
        <v>2576</v>
      </c>
      <c r="C581" s="11" t="s">
        <v>1509</v>
      </c>
      <c r="D581" s="11" t="s">
        <v>1510</v>
      </c>
      <c r="E581" s="11" t="s">
        <v>1511</v>
      </c>
      <c r="F581" s="11" t="s">
        <v>107</v>
      </c>
      <c r="G581" s="11"/>
      <c r="H581" s="11"/>
      <c r="I581" s="11"/>
      <c r="J581" s="11"/>
      <c r="K581" s="11"/>
      <c r="L581" s="11"/>
      <c r="M581" s="11"/>
      <c r="N581" s="11"/>
      <c r="O581" s="11"/>
      <c r="P581" s="11"/>
      <c r="Q581" s="11"/>
    </row>
    <row r="582" spans="1:17" ht="156.85" customHeight="1">
      <c r="A582" s="11" t="s">
        <v>1479</v>
      </c>
      <c r="B582" s="69" t="s">
        <v>2577</v>
      </c>
      <c r="C582" s="11" t="s">
        <v>1512</v>
      </c>
      <c r="D582" s="11" t="s">
        <v>1513</v>
      </c>
      <c r="E582" s="11" t="s">
        <v>107</v>
      </c>
      <c r="F582" s="11"/>
      <c r="G582" s="11"/>
      <c r="H582" s="11"/>
      <c r="I582" s="11"/>
      <c r="J582" s="11"/>
      <c r="K582" s="11"/>
      <c r="L582" s="11"/>
      <c r="M582" s="11"/>
      <c r="N582" s="11"/>
      <c r="O582" s="11"/>
      <c r="P582" s="11"/>
      <c r="Q582" s="11"/>
    </row>
    <row r="583" spans="1:17" ht="156.85" customHeight="1">
      <c r="A583" s="11" t="s">
        <v>1479</v>
      </c>
      <c r="B583" s="69" t="s">
        <v>2578</v>
      </c>
      <c r="C583" s="11" t="s">
        <v>1514</v>
      </c>
      <c r="D583" s="11" t="s">
        <v>1515</v>
      </c>
      <c r="E583" s="11" t="s">
        <v>1516</v>
      </c>
      <c r="F583" s="11" t="s">
        <v>1498</v>
      </c>
      <c r="G583" s="11"/>
      <c r="H583" s="11"/>
      <c r="I583" s="11"/>
      <c r="J583" s="11"/>
      <c r="K583" s="11"/>
      <c r="L583" s="11"/>
      <c r="M583" s="11"/>
      <c r="N583" s="11"/>
      <c r="O583" s="11"/>
      <c r="P583" s="11"/>
      <c r="Q583" s="11"/>
    </row>
    <row r="584" spans="1:17" ht="156.85" customHeight="1">
      <c r="A584" s="11" t="s">
        <v>1479</v>
      </c>
      <c r="B584" s="69" t="s">
        <v>2579</v>
      </c>
      <c r="C584" s="11" t="s">
        <v>1517</v>
      </c>
      <c r="D584" s="11" t="s">
        <v>1518</v>
      </c>
      <c r="E584" s="11" t="s">
        <v>1519</v>
      </c>
      <c r="F584" s="11" t="s">
        <v>1520</v>
      </c>
      <c r="G584" s="11" t="s">
        <v>1521</v>
      </c>
      <c r="H584" s="11" t="s">
        <v>1522</v>
      </c>
      <c r="I584" s="11" t="s">
        <v>107</v>
      </c>
      <c r="J584" s="11"/>
      <c r="K584" s="11"/>
      <c r="L584" s="11"/>
      <c r="M584" s="11"/>
      <c r="N584" s="11"/>
      <c r="O584" s="11"/>
      <c r="P584" s="11"/>
      <c r="Q584" s="11"/>
    </row>
    <row r="585" spans="1:17" ht="156.85" customHeight="1">
      <c r="A585" s="11" t="s">
        <v>1479</v>
      </c>
      <c r="B585" s="69" t="s">
        <v>2580</v>
      </c>
      <c r="C585" s="11" t="s">
        <v>1523</v>
      </c>
      <c r="D585" s="11" t="s">
        <v>1524</v>
      </c>
      <c r="E585" s="11" t="s">
        <v>1525</v>
      </c>
      <c r="F585" s="11" t="s">
        <v>1526</v>
      </c>
      <c r="G585" s="11" t="s">
        <v>1527</v>
      </c>
      <c r="H585" s="11" t="s">
        <v>1528</v>
      </c>
      <c r="I585" s="11" t="s">
        <v>1529</v>
      </c>
      <c r="J585" s="11" t="s">
        <v>107</v>
      </c>
      <c r="K585" s="11"/>
      <c r="L585" s="11"/>
      <c r="M585" s="11"/>
      <c r="N585" s="11"/>
      <c r="O585" s="11"/>
      <c r="P585" s="11"/>
      <c r="Q585" s="11"/>
    </row>
    <row r="586" spans="1:17" ht="156.85" customHeight="1">
      <c r="A586" s="11" t="s">
        <v>1479</v>
      </c>
      <c r="B586" s="67" t="s">
        <v>3519</v>
      </c>
      <c r="C586" s="9" t="s">
        <v>3520</v>
      </c>
      <c r="D586" s="9" t="s">
        <v>3521</v>
      </c>
      <c r="E586" s="9" t="s">
        <v>3522</v>
      </c>
      <c r="F586" s="9" t="s">
        <v>3523</v>
      </c>
      <c r="G586" s="63" t="s">
        <v>3524</v>
      </c>
      <c r="H586" s="9" t="s">
        <v>107</v>
      </c>
      <c r="I586" s="63"/>
      <c r="J586" s="63"/>
      <c r="K586" s="63"/>
      <c r="L586" s="63"/>
      <c r="M586" s="9"/>
      <c r="N586" s="9"/>
      <c r="O586"/>
      <c r="P586"/>
      <c r="Q586"/>
    </row>
    <row r="587" spans="1:17" ht="156.85" customHeight="1">
      <c r="A587" s="11" t="s">
        <v>1479</v>
      </c>
      <c r="B587" s="67" t="s">
        <v>3525</v>
      </c>
      <c r="C587" s="9" t="s">
        <v>3526</v>
      </c>
      <c r="D587" s="9" t="s">
        <v>3527</v>
      </c>
      <c r="E587" s="9" t="s">
        <v>3528</v>
      </c>
      <c r="F587" s="9" t="s">
        <v>3529</v>
      </c>
      <c r="G587" s="9" t="s">
        <v>3530</v>
      </c>
      <c r="H587" s="9" t="s">
        <v>3531</v>
      </c>
      <c r="I587" s="9" t="s">
        <v>107</v>
      </c>
      <c r="J587" s="63"/>
      <c r="K587" s="63"/>
      <c r="L587" s="63"/>
      <c r="M587" s="9"/>
      <c r="N587" s="9"/>
      <c r="O587"/>
      <c r="P587"/>
      <c r="Q587"/>
    </row>
    <row r="588" spans="1:17" ht="156.85" customHeight="1">
      <c r="A588" s="11" t="s">
        <v>1479</v>
      </c>
      <c r="B588" s="67" t="s">
        <v>3532</v>
      </c>
      <c r="C588" s="9" t="s">
        <v>3533</v>
      </c>
      <c r="D588" s="9" t="s">
        <v>3534</v>
      </c>
      <c r="E588" s="9" t="s">
        <v>3535</v>
      </c>
      <c r="F588" s="9" t="s">
        <v>3536</v>
      </c>
      <c r="G588" s="9" t="s">
        <v>3537</v>
      </c>
      <c r="H588" s="9" t="s">
        <v>3538</v>
      </c>
      <c r="I588" s="9" t="s">
        <v>107</v>
      </c>
      <c r="J588" s="63"/>
      <c r="K588" s="63"/>
      <c r="L588" s="63"/>
      <c r="M588" s="9"/>
      <c r="N588" s="9"/>
      <c r="O588"/>
      <c r="P588"/>
      <c r="Q588"/>
    </row>
    <row r="589" spans="1:17" ht="156.85" customHeight="1">
      <c r="A589" s="11" t="s">
        <v>1479</v>
      </c>
      <c r="B589" s="67" t="s">
        <v>3539</v>
      </c>
      <c r="C589" s="9" t="s">
        <v>3540</v>
      </c>
      <c r="D589" s="9" t="s">
        <v>3541</v>
      </c>
      <c r="E589" s="9" t="s">
        <v>3542</v>
      </c>
      <c r="F589" s="9" t="s">
        <v>3543</v>
      </c>
      <c r="G589" s="9" t="s">
        <v>3544</v>
      </c>
      <c r="H589" s="9" t="s">
        <v>3545</v>
      </c>
      <c r="I589" s="9" t="s">
        <v>3546</v>
      </c>
      <c r="J589" s="9" t="s">
        <v>107</v>
      </c>
      <c r="K589" s="63"/>
      <c r="L589" s="63"/>
      <c r="M589" s="9"/>
      <c r="N589" s="9"/>
      <c r="O589"/>
      <c r="P589"/>
      <c r="Q589"/>
    </row>
  </sheetData>
  <sheetProtection password="CDA6" sheet="1" objects="1" scenarios="1" selectLockedCells="1" selectUnlockedCells="1"/>
  <sortState ref="A3:Q589">
    <sortCondition ref="B3:B589"/>
  </sortState>
  <pageMargins left="0.70866141732283472" right="0.70866141732283472" top="0.74803149606299213" bottom="0.74803149606299213" header="0.31496062992125984" footer="0.31496062992125984"/>
  <pageSetup paperSize="9" scale="3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certif. exempció pract.</vt:lpstr>
      <vt:lpstr>Moduls Practiques</vt:lpstr>
      <vt:lpstr>Nom_CP</vt:lpstr>
      <vt:lpstr>NOM_CP2</vt:lpstr>
      <vt:lpstr>NOM_CP3</vt:lpstr>
      <vt:lpstr>NOM_CP4</vt:lpstr>
    </vt:vector>
  </TitlesOfParts>
  <Manager>Oficina de Certificació Professional</Manager>
  <Company>Servei d'Ocupació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Certificat d’empresa per a la sol·licitud d’exempció del mòdul de formació pràctica en centres de treball per treballadors/es per compte aliè en empreses la raó social de les quals hagi desaparegut </dc:title>
  <dc:subject>Certificat d'empresa per l'excemció de pràctiques en el cas de que la raó social hagi desaparegut</dc:subject>
  <dc:creator>Generalitat de Catalunya. Servei Públic d’Ocupació de Catalunya</dc:creator>
  <cp:keywords>Certificat, empresa, excempció, pràctica, centres, treball,  raó, social</cp:keywords>
  <cp:lastModifiedBy>Jarque Martinez, Jaume</cp:lastModifiedBy>
  <cp:lastPrinted>2012-01-24T12:46:25Z</cp:lastPrinted>
  <dcterms:created xsi:type="dcterms:W3CDTF">2011-05-26T09:42:55Z</dcterms:created>
  <dcterms:modified xsi:type="dcterms:W3CDTF">2025-02-26T11:26:51Z</dcterms:modified>
  <cp:category>Formulari G146NCPRO-007 versió 07</cp:category>
</cp:coreProperties>
</file>