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hidePivotFieldList="1"/>
  <mc:AlternateContent xmlns:mc="http://schemas.openxmlformats.org/markup-compatibility/2006">
    <mc:Choice Requires="x15">
      <x15ac:absPath xmlns:x15ac="http://schemas.microsoft.com/office/spreadsheetml/2010/11/ac" url="I:\SGTDTS\CENTRES ESPECIALS TREBALL\9. GESTIÓ SUBVENCIONS\SMI_COST_SALARIAL\SMI 2026 2on Periode\2. Impresos i formularis\"/>
    </mc:Choice>
  </mc:AlternateContent>
  <xr:revisionPtr revIDLastSave="0" documentId="13_ncr:1_{57C54886-4F4D-41CD-8CDC-6BFE4490D5DC}" xr6:coauthVersionLast="47" xr6:coauthVersionMax="47" xr10:uidLastSave="{00000000-0000-0000-0000-000000000000}"/>
  <workbookProtection workbookAlgorithmName="SHA-512" workbookHashValue="we9rs8Ne4efu/1vfloft46NCbiTymn8A3M4kVXd9D/RhUPE32dmkUdcikQ0/IXZHx1OPZIvPbJFKT1NAs7AYJg==" workbookSaltValue="3yaqPxY6Mx25/3T/88lk0g==" workbookSpinCount="100000" lockStructure="1"/>
  <bookViews>
    <workbookView xWindow="38280" yWindow="-120" windowWidth="38640" windowHeight="21840" xr2:uid="{BD936008-5BC7-42C9-B822-18784D1D0FD0}"/>
  </bookViews>
  <sheets>
    <sheet name="Instruccions" sheetId="4" r:id="rId1"/>
    <sheet name="Dades insercions" sheetId="1" r:id="rId2"/>
    <sheet name="Taules" sheetId="5" state="hidden" r:id="rId3"/>
    <sheet name="Dades per full insercions" sheetId="3" state="hidden" r:id="rId4"/>
    <sheet name="Registre_CETs_març2026" sheetId="2" state="hidden" r:id="rId5"/>
  </sheets>
  <definedNames>
    <definedName name="_xlnm._FilterDatabase" localSheetId="1" hidden="1">'Dades insercions'!$A$30:$O$30</definedName>
    <definedName name="_xlnm._FilterDatabase" localSheetId="4" hidden="1">Registre_CETs_març2026!$A$1:$N$1</definedName>
    <definedName name="_xleta.AND" hidden="1">#NAME?</definedName>
    <definedName name="_xleta.IF" hidden="1">#NAME?</definedName>
    <definedName name="_xleta.N" hidden="1">#NAME?</definedName>
    <definedName name="_xleta.NOT" hidden="1">#NAME?</definedName>
    <definedName name="_xleta.YEAR" hidden="1">#NAME?</definedName>
    <definedName name="ABELLA_DE_LA_CONCA">Taules!$A$797:$A$798</definedName>
    <definedName name="ABRERA">Taules!$A$37</definedName>
    <definedName name="AGER">Taules!$A$799:$A$801</definedName>
    <definedName name="AGRAMUNT">Taules!$A$802:$A$805</definedName>
    <definedName name="AGUILAR_DE_SEGARRA">Taules!$A$38:$A$39</definedName>
    <definedName name="AGULLANA">Taules!$A$480</definedName>
    <definedName name="AIGUAFREDA">Taules!$A$55</definedName>
    <definedName name="AIGUAMURCIA">Taules!$A$1202:$A$1203</definedName>
    <definedName name="AIGUAVIVA">Taules!$A$481</definedName>
    <definedName name="AITONA">Taules!$A$855</definedName>
    <definedName name="ALAMUS_ELS">Taules!$A$806</definedName>
    <definedName name="ALAS_I_CERC">Taules!$A$807:$A$809</definedName>
    <definedName name="ALBAGES_L">Taules!$A$810</definedName>
    <definedName name="ALBANYA">Taules!$A$482:$A$483</definedName>
    <definedName name="ALBATARREC">Taules!$A$811</definedName>
    <definedName name="ALBESA">Taules!$A$812</definedName>
    <definedName name="ALBI_L">Taules!$A$813</definedName>
    <definedName name="ALBINYANA">Taules!$A$1204</definedName>
    <definedName name="ALBIOL_L">Taules!$A$1205</definedName>
    <definedName name="ALBONS">Taules!$A$484</definedName>
    <definedName name="ALCANAR">Taules!$A$1206:$A$1207</definedName>
    <definedName name="ALCANO">Taules!$A$814</definedName>
    <definedName name="ALCARRAS">Taules!$A$815:$A$816</definedName>
    <definedName name="ALCOLETGE">Taules!$A$817</definedName>
    <definedName name="ALCOVER">Taules!$A$1208:$A$1209</definedName>
    <definedName name="ALDEA_L">Taules!$A$1443</definedName>
    <definedName name="ALDOVER">Taules!$A$1210</definedName>
    <definedName name="ALEIXAR_L">Taules!$A$1211</definedName>
    <definedName name="ALELLA">Taules!$A$40</definedName>
    <definedName name="ALFARA_DE_CARLES">Taules!$A$1212</definedName>
    <definedName name="ALFARRAS">Taules!$A$818:$A$819</definedName>
    <definedName name="ALFES">Taules!$A$820</definedName>
    <definedName name="ALFORJA">Taules!$A$1213</definedName>
    <definedName name="ALGERRI">Taules!$A$821</definedName>
    <definedName name="ALGUAIRE">Taules!$A$822</definedName>
    <definedName name="ALINS">Taules!$A$823:$A$825</definedName>
    <definedName name="ALIO">Taules!$A$1214</definedName>
    <definedName name="ALMACELLES">Taules!$A$826:$A$827</definedName>
    <definedName name="ALMATRET">Taules!$A$828</definedName>
    <definedName name="ALMENAR">Taules!$A$829</definedName>
    <definedName name="ALMOSTER">Taules!$A$1215</definedName>
    <definedName name="ALOS_DE_BALAGUER">Taules!$A$830</definedName>
    <definedName name="ALP">Taules!$A$486:$A$487</definedName>
    <definedName name="ALPENS">Taules!$A$41</definedName>
    <definedName name="ALPICAT">Taules!$A$831</definedName>
    <definedName name="ALT_ANEU">Taules!$A$832:$A$834</definedName>
    <definedName name="ALTAFULLA">Taules!$A$1216</definedName>
    <definedName name="ALTRESDIVERSOS">Taules!$A$1450</definedName>
    <definedName name="AMER">Taules!$A$488</definedName>
    <definedName name="AMETLLA_DE_MAR_L">Taules!$A$1217</definedName>
    <definedName name="AMETLLA_DEL_VALLES_L">Taules!$A$42</definedName>
    <definedName name="AMPOLLA_L">Taules!$A$1445</definedName>
    <definedName name="AMPOSTA">Taules!$A$1218:$A$1220</definedName>
    <definedName name="ANGLES">Taules!$A$489</definedName>
    <definedName name="ANGLESOLA">Taules!$A$838:$A$839</definedName>
    <definedName name="ARBECA">Taules!$A$840</definedName>
    <definedName name="ARBO_L">Taules!$A$1222</definedName>
    <definedName name="ARBOLI">Taules!$A$1221</definedName>
    <definedName name="ARBUCIES">Taules!$A$490:$A$492</definedName>
    <definedName name="_xlnm.Print_Area" localSheetId="0">Instruccions!$A$1:$J$31</definedName>
    <definedName name="ARENYS_DE_MAR">Taules!$A$43</definedName>
    <definedName name="ARENYS_DE_MUNT">Taules!$A$44</definedName>
    <definedName name="ARGELAGUER">Taules!$A$493</definedName>
    <definedName name="ARGENOLA">Taules!$A$45</definedName>
    <definedName name="ARGENTERA_L">Taules!$A$1223</definedName>
    <definedName name="ARGENTONA">Taules!$A$46</definedName>
    <definedName name="ARMENTERA_L">Taules!$A$494</definedName>
    <definedName name="ARNES">Taules!$A$1224</definedName>
    <definedName name="ARRES">Taules!$A$843</definedName>
    <definedName name="ARSEGUEL">Taules!$A$844</definedName>
    <definedName name="ARTES">Taules!$A$47</definedName>
    <definedName name="ARTESA_DE_LLEIDA">Taules!$A$845</definedName>
    <definedName name="ARTESA_DE_SEGRE">Taules!$A$846:$A$850</definedName>
    <definedName name="ASCO">Taules!$A$1225</definedName>
    <definedName name="ASPA">Taules!$A$852</definedName>
    <definedName name="AVELLANES_I_SANTA_LINYA_LES">Taules!$A$853:$A$854</definedName>
    <definedName name="AVIA">Taules!$A$48:$A$49</definedName>
    <definedName name="AVINYO">Taules!$A$50</definedName>
    <definedName name="AVINYONET_DE_PUIGVENTOS">Taules!$A$495</definedName>
    <definedName name="AVINYONET_DEL_PENEDES">Taules!$A$51:$A$54</definedName>
    <definedName name="BADALONA">Taules!$A$56:$A$63</definedName>
    <definedName name="BADIA_DEL_VALLES">Taules!$A$478</definedName>
    <definedName name="BAGA">Taules!$A$64</definedName>
    <definedName name="BAIX_PALLARS">Taules!$A$856:$A$859</definedName>
    <definedName name="BALAGUER">Taules!$A$860</definedName>
    <definedName name="BALENYA">Taules!$A$65</definedName>
    <definedName name="BALSARENY">Taules!$A$66</definedName>
    <definedName name="BANYERES_DEL_PENEDES">Taules!$A$1226</definedName>
    <definedName name="BANYOLES">Taules!$A$499</definedName>
    <definedName name="BARBENS">Taules!$A$861</definedName>
    <definedName name="BARBERA_DE_LA_CONCA">Taules!$A$1227</definedName>
    <definedName name="BARBERA_DEL_VALLES">Taules!$A$400</definedName>
    <definedName name="BARCELONA">Taules!$A$67:$A$109</definedName>
    <definedName name="BARONIA_DE_RIALB_LA">Taules!$A$862</definedName>
    <definedName name="BASCARA">Taules!$A$500:$A$501</definedName>
    <definedName name="BASSELLA">Taules!$A$866:$A$867</definedName>
    <definedName name="BATEA">Taules!$A$1228</definedName>
    <definedName name="BAUSEN">Taules!$A$868</definedName>
    <definedName name="BEGUES">Taules!$A$110</definedName>
    <definedName name="BEGUR">Taules!$A$496:$A$497</definedName>
    <definedName name="BELIANES">Taules!$A$869</definedName>
    <definedName name="BELLAGUARDA">Taules!$A$1041</definedName>
    <definedName name="BELLCAIRE_DEMPORDA">Taules!$A$502</definedName>
    <definedName name="BELLCAIRE_DURGELL">Taules!$A$870</definedName>
    <definedName name="BELLLLOC_DURGELL">Taules!$A$871</definedName>
    <definedName name="BELLMUNT_DEL_PRIORAT">Taules!$A$1229</definedName>
    <definedName name="BELLMUNT_DURGELL">Taules!$A$872</definedName>
    <definedName name="BELLPRAT">Taules!$A$111</definedName>
    <definedName name="BELLPUIG">Taules!$A$873:$A$874</definedName>
    <definedName name="BELLVEI">Taules!$A$1230</definedName>
    <definedName name="BELLVER_DE_CERDANYA">Taules!$A$875:$A$877</definedName>
    <definedName name="BELLVIS">Taules!$A$878:$A$879</definedName>
    <definedName name="BENAVENT_DE_SEGRIA">Taules!$A$880</definedName>
    <definedName name="BENIFALLET">Taules!$A$1231</definedName>
    <definedName name="BENISSANET">Taules!$A$1232</definedName>
    <definedName name="BERGA">Taules!$A$112:$A$113</definedName>
    <definedName name="BESALU">Taules!$A$503</definedName>
    <definedName name="BESCANO">Taules!$A$504:$A$505</definedName>
    <definedName name="BEUDA">Taules!$A$506:$A$507</definedName>
    <definedName name="BIGUES_I_RIELLS_DEL_FAI">Taules!$A$114:$A$115</definedName>
    <definedName name="BIOSCA">Taules!$A$881:$A$882</definedName>
    <definedName name="BISBAL_DE_MONTSANT_LA">Taules!$A$1233</definedName>
    <definedName name="BISBAL_DEL_PENEDES_LA">Taules!$A$1234</definedName>
    <definedName name="BISBAL_DEMPORDA_LA">Taules!$A$508:$A$509</definedName>
    <definedName name="BIURE">Taules!$A$787</definedName>
    <definedName name="BLANCAFORT">Taules!$A$1235</definedName>
    <definedName name="BLANES">Taules!$A$510</definedName>
    <definedName name="BOADELLA_I_LES_ESCAULES">Taules!$A$516</definedName>
    <definedName name="BOLVIR">Taules!$A$511</definedName>
    <definedName name="BONASTRE">Taules!$A$1236</definedName>
    <definedName name="BORDES_ES">Taules!$A$884</definedName>
    <definedName name="BORDILS">Taules!$A$512</definedName>
    <definedName name="BORGES_BLANQUES_LES">Taules!$A$885</definedName>
    <definedName name="BORGES_DEL_CAMP_LES">Taules!$A$1237</definedName>
    <definedName name="BORRASSA">Taules!$A$513</definedName>
    <definedName name="BORREDA">Taules!$A$116</definedName>
    <definedName name="BOSSOST">Taules!$A$886</definedName>
    <definedName name="BOT">Taules!$A$1238</definedName>
    <definedName name="BOTARELL">Taules!$A$1239</definedName>
    <definedName name="BOVERA">Taules!$A$883</definedName>
    <definedName name="BRAFIM">Taules!$A$1240</definedName>
    <definedName name="BREDA">Taules!$A$514</definedName>
    <definedName name="BRUC_EL">Taules!$A$117</definedName>
    <definedName name="BRULL_EL">Taules!$A$118:$A$119</definedName>
    <definedName name="BRUNYOLA_I_SANT_MARTI_SAPRESA">Taules!$A$515</definedName>
    <definedName name="CABACES">Taules!$A$1241</definedName>
    <definedName name="CABANABONA">Taules!$A$887</definedName>
    <definedName name="CABANELLES">Taules!$A$518:$A$519</definedName>
    <definedName name="CABANES">Taules!$A$517</definedName>
    <definedName name="CABANYES_LES">Taules!$A$120</definedName>
    <definedName name="CABO">Taules!$A$888</definedName>
    <definedName name="CABRA_DEL_CAMP">Taules!$A$1242</definedName>
    <definedName name="CABRERA_DANOIA">Taules!$A$121</definedName>
    <definedName name="CABRERA_DE_MAR">Taules!$A$122</definedName>
    <definedName name="CABRILS">Taules!$A$123</definedName>
    <definedName name="CADAQUES">Taules!$A$520</definedName>
    <definedName name="CALAF">Taules!$A$124</definedName>
    <definedName name="CALAFELL">Taules!$A$1243:$A$1244</definedName>
    <definedName name="CALDERS">Taules!$A$127</definedName>
    <definedName name="CALDES_DE_MALAVELLA">Taules!$A$521:$A$522</definedName>
    <definedName name="CALDES_DE_MONTBUI">Taules!$A$126</definedName>
    <definedName name="CALDES_DESTRAC">Taules!$A$125</definedName>
    <definedName name="CALELLA">Taules!$A$128</definedName>
    <definedName name="CALLDETENES">Taules!$A$130</definedName>
    <definedName name="CALLUS">Taules!$A$131</definedName>
    <definedName name="CALONGE_DE_SEGARRA">Taules!$A$129</definedName>
    <definedName name="CALONGE_I_SANT_ANTONI">Taules!$A$523:$A$524</definedName>
    <definedName name="CAMARASA">Taules!$A$889:$A$891</definedName>
    <definedName name="CAMARLES">Taules!$A$1442</definedName>
    <definedName name="CAMBRILS">Taules!$A$1245</definedName>
    <definedName name="CAMOS">Taules!$A$525</definedName>
    <definedName name="CAMPDEVANOL">Taules!$A$526:$A$527</definedName>
    <definedName name="CAMPELLES">Taules!$A$528</definedName>
    <definedName name="CAMPINS">Taules!$A$132</definedName>
    <definedName name="CAMPLLONG">Taules!$A$529</definedName>
    <definedName name="CAMPRODON">Taules!$A$530:$A$531</definedName>
    <definedName name="CANEJAN">Taules!$A$892:$A$893</definedName>
    <definedName name="CANET_DADRI">Taules!$A$532:$A$533</definedName>
    <definedName name="CANET_DE_MAR">Taules!$A$133</definedName>
    <definedName name="CANONJA_LA">Taules!$A$1446:$A$1448</definedName>
    <definedName name="CANOVELLES">Taules!$A$134</definedName>
    <definedName name="CANOVES_I_SAMALUS">Taules!$A$135</definedName>
    <definedName name="CANTALLOPS">Taules!$A$534</definedName>
    <definedName name="CANYELLES">Taules!$A$136</definedName>
    <definedName name="CAPAFONTS">Taules!$A$1246</definedName>
    <definedName name="CAPANES">Taules!$A$1247</definedName>
    <definedName name="CAPELLADES">Taules!$A$137</definedName>
    <definedName name="CAPMANY">Taules!$A$535</definedName>
    <definedName name="CAPOLAT">Taules!$A$138</definedName>
    <definedName name="CARDEDEU">Taules!$A$139</definedName>
    <definedName name="CARDONA">Taules!$A$140</definedName>
    <definedName name="CARME">Taules!$A$141:$A$142</definedName>
    <definedName name="CASERES">Taules!$A$1248</definedName>
    <definedName name="CASSA_DE_LA_SELVA">Taules!$A$537</definedName>
    <definedName name="CASSERRES">Taules!$A$143:$A$144</definedName>
    <definedName name="CASTELL_DARO_PLATJA_DARO_I_SAGARO">Taules!$A$541:$A$543</definedName>
    <definedName name="CASTELL_DE_LARENY">Taules!$A$152</definedName>
    <definedName name="CASTELL_DE_MUR">Taules!$A$1183:$A$1186</definedName>
    <definedName name="CASTELLAR_DE_LA_RIBERA">Taules!$A$894</definedName>
    <definedName name="CASTELLAR_DE_NHUG">Taules!$A$147</definedName>
    <definedName name="CASTELLAR_DEL_RIU">Taules!$A$145</definedName>
    <definedName name="CASTELLAR_DEL_VALLES">Taules!$A$146</definedName>
    <definedName name="CASTELLBELL_I_EL_VILAR">Taules!$A$148</definedName>
    <definedName name="CASTELLBISBAL">Taules!$A$149</definedName>
    <definedName name="CASTELLCIR">Taules!$A$150</definedName>
    <definedName name="CASTELLDANS">Taules!$A$895</definedName>
    <definedName name="CASTELLDEFELS">Taules!$A$151</definedName>
    <definedName name="CASTELLET_I_LA_GORNAL">Taules!$A$153:$A$154</definedName>
    <definedName name="CASTELLFOLLIT_DE_LA_ROCA">Taules!$A$538</definedName>
    <definedName name="CASTELLFOLLIT_DE_RIUBREGOS">Taules!$A$156</definedName>
    <definedName name="CASTELLFOLLIT_DEL_BOIX">Taules!$A$155</definedName>
    <definedName name="CASTELLGALI">Taules!$A$157</definedName>
    <definedName name="CASTELLNOU_DE_BAGES">Taules!$A$158:$A$159</definedName>
    <definedName name="CASTELLNOU_DE_SEANA">Taules!$A$896</definedName>
    <definedName name="CASTELLO_DE_FARFANYA">Taules!$A$897</definedName>
    <definedName name="CASTELLO_DEMPURIES">Taules!$A$539:$A$540</definedName>
    <definedName name="CASTELLOLI">Taules!$A$160</definedName>
    <definedName name="CASTELLSERA">Taules!$A$898</definedName>
    <definedName name="CASTELLTEROL">Taules!$A$161</definedName>
    <definedName name="CASTELLVELL_DEL_CAMP">Taules!$A$1249</definedName>
    <definedName name="CASTELLVI_DE_LA_MARCA">Taules!$A$162</definedName>
    <definedName name="CASTELLVI_DE_ROSANES">Taules!$A$163</definedName>
    <definedName name="CATLLAR_EL">Taules!$A$1250:$A$1251</definedName>
    <definedName name="CAVA">Taules!$A$899:$A$900</definedName>
    <definedName name="CELLERA_DE_TER_LA">Taules!$A$730:$A$731</definedName>
    <definedName name="CELRA">Taules!$A$544</definedName>
    <definedName name="CENTELLES">Taules!$A$164</definedName>
    <definedName name="CERCS">Taules!$A$418</definedName>
    <definedName name="CERDANYOLA_DEL_VALLES">Taules!$A$415:$A$416</definedName>
    <definedName name="CERVELLO">Taules!$A$165</definedName>
    <definedName name="CERVERA">Taules!$A$901:$A$904</definedName>
    <definedName name="CERVIA_DE_LES_GARRIGUES">Taules!$A$905</definedName>
    <definedName name="CERVIA_DE_TER">Taules!$A$545</definedName>
    <definedName name="CISTELLA">Taules!$A$546</definedName>
    <definedName name="CIUTADILLA">Taules!$A$906</definedName>
    <definedName name="CLARIANA_DE_CARDENER">Taules!$A$907</definedName>
    <definedName name="COGUL_EL">Taules!$A$908</definedName>
    <definedName name="COLERA">Taules!$A$548</definedName>
    <definedName name="COLL_DE_NARGO">Taules!$A$909:$A$910</definedName>
    <definedName name="COLLBATO">Taules!$A$166</definedName>
    <definedName name="COLLDEJOU">Taules!$A$1253</definedName>
    <definedName name="COLLSUSPINA">Taules!$A$167</definedName>
    <definedName name="COLOMERS">Taules!$A$549</definedName>
    <definedName name="COMA_I_LA_PEDRA_LA">Taules!$A$1032</definedName>
    <definedName name="CONCA_DE_DALT">Taules!$A$1028:$A$1031</definedName>
    <definedName name="CONESA">Taules!$A$1254</definedName>
    <definedName name="CONSTANTI">Taules!$A$1255</definedName>
    <definedName name="COPONS">Taules!$A$168</definedName>
    <definedName name="CORA">Taules!$A$552:$A$553</definedName>
    <definedName name="CORBERA_DE_LLOBREGAT">Taules!$A$169</definedName>
    <definedName name="CORBERA_DEBRE">Taules!$A$1256</definedName>
    <definedName name="CORBINS">Taules!$A$911</definedName>
    <definedName name="CORNELLA_DE_LLOBREGAT">Taules!$A$170</definedName>
    <definedName name="CORNELLA_DEL_TERRI">Taules!$A$550:$A$551</definedName>
    <definedName name="CORNUDELLA_DE_MONTSANT">Taules!$A$1257:$A$1258</definedName>
    <definedName name="CREIXELL">Taules!$A$1259</definedName>
    <definedName name="CRESPIA">Taules!$A$554</definedName>
    <definedName name="CRULLES_MONELLS_I_SANT_SADURNI_DE_LHEURA">Taules!$A$788:$A$792</definedName>
    <definedName name="CUBELLES">Taules!$A$171</definedName>
    <definedName name="CUBELLS">Taules!$A$912</definedName>
    <definedName name="CUNIT">Taules!$A$1260</definedName>
    <definedName name="DARNIUS">Taules!$A$555</definedName>
    <definedName name="DAS">Taules!$A$556</definedName>
    <definedName name="DELTEBRE">Taules!$A$1439</definedName>
    <definedName name="DOSRIUS">Taules!$A$172:$A$173</definedName>
    <definedName name="DUESAIGUES">Taules!$A$1262</definedName>
    <definedName name="ESCALA_L">Taules!$A$557</definedName>
    <definedName name="ESPARREGUERA">Taules!$A$174</definedName>
    <definedName name="ESPINELVES">Taules!$A$558</definedName>
    <definedName name="ESPLUGA_CALBA_L">Taules!$A$913</definedName>
    <definedName name="ESPLUGA_DE_FRANCOLI_L">Taules!$A$1263</definedName>
    <definedName name="ESPLUGUES_DE_LLOBREGAT">Taules!$A$175</definedName>
    <definedName name="ESPOLLA">Taules!$A$559</definedName>
    <definedName name="ESPONELLA">Taules!$A$560</definedName>
    <definedName name="ESPOT">Taules!$A$914</definedName>
    <definedName name="ESPUNYOLA_L">Taules!$A$176</definedName>
    <definedName name="ESQUIROL_L">Taules!$A$402:$A$403</definedName>
    <definedName name="ESTAMARIU">Taules!$A$921</definedName>
    <definedName name="ESTANY_L">Taules!$A$177</definedName>
    <definedName name="ESTARAS">Taules!$A$915:$A$918</definedName>
    <definedName name="ESTERRI_DANEU">Taules!$A$919</definedName>
    <definedName name="ESTERRI_DE_CARDOS">Taules!$A$920</definedName>
    <definedName name="FALSET">Taules!$A$1264</definedName>
    <definedName name="FAR_DEMPORDA_EL">Taules!$A$485</definedName>
    <definedName name="FARRERA">Taules!$A$922</definedName>
    <definedName name="FATARELLA_LA">Taules!$A$1265</definedName>
    <definedName name="FEBRO_LA">Taules!$A$1266</definedName>
    <definedName name="FIGAROMONTMANY">Taules!$A$255</definedName>
    <definedName name="FIGOLS">Taules!$A$178</definedName>
    <definedName name="FIGOLS_I_ALINYA">Taules!$A$1193</definedName>
    <definedName name="FIGUERA_LA">Taules!$A$1267</definedName>
    <definedName name="FIGUERES">Taules!$A$561:$A$562</definedName>
    <definedName name="FIGUEROLA_DEL_CAMP">Taules!$A$1268:$A$1269</definedName>
    <definedName name="FLAA">Taules!$A$563</definedName>
    <definedName name="FLIX">Taules!$A$1270</definedName>
    <definedName name="FLORESTA_LA">Taules!$A$923</definedName>
    <definedName name="FOGARS_DE_LA_SELVA">Taules!$A$181</definedName>
    <definedName name="FOGARS_DE_MONTCLUS">Taules!$A$179:$A$180</definedName>
    <definedName name="FOIXA">Taules!$A$564:$A$566</definedName>
    <definedName name="FOLGUEROLES">Taules!$A$182</definedName>
    <definedName name="FONDARELLA">Taules!$A$924</definedName>
    <definedName name="FONOLLOSA">Taules!$A$183</definedName>
    <definedName name="FONTANALS_DE_CERDANYA">Taules!$A$567</definedName>
    <definedName name="FONTANILLES">Taules!$A$568</definedName>
    <definedName name="FONTCOBERTA">Taules!$A$569</definedName>
    <definedName name="FONTRUBI">Taules!$A$184</definedName>
    <definedName name="FORADADA">Taules!$A$925</definedName>
    <definedName name="FORALLAC">Taules!$A$793:$A$795</definedName>
    <definedName name="FORES">Taules!$A$1271</definedName>
    <definedName name="FORNELLS_DE_LA_SELVA">Taules!$A$570</definedName>
    <definedName name="FORTIA">Taules!$A$571</definedName>
    <definedName name="FRANQUESES_DEL_VALLES_LES">Taules!$A$185:$A$186</definedName>
    <definedName name="FREGINALS">Taules!$A$1272</definedName>
    <definedName name="FULIOLA_LA">Taules!$A$926</definedName>
    <definedName name="FULLEDA">Taules!$A$927</definedName>
    <definedName name="GAIA">Taules!$A$190</definedName>
    <definedName name="GALERA_LA">Taules!$A$1273</definedName>
    <definedName name="GALLIFA">Taules!$A$187</definedName>
    <definedName name="GANDESA">Taules!$A$1274</definedName>
    <definedName name="GARCIA">Taules!$A$1275</definedName>
    <definedName name="GARIDELLS_ELS">Taules!$A$1276</definedName>
    <definedName name="GARRIGA_LA">Taules!$A$188</definedName>
    <definedName name="GARRIGAS">Taules!$A$572:$A$573</definedName>
    <definedName name="GARRIGOLES">Taules!$A$574</definedName>
    <definedName name="GARRIGUELLA">Taules!$A$575</definedName>
    <definedName name="GAVA">Taules!$A$189</definedName>
    <definedName name="GAVET_DE_LA_CONCA">Taules!$A$928:$A$929</definedName>
    <definedName name="GELIDA">Taules!$A$191:$A$192</definedName>
    <definedName name="GER">Taules!$A$576</definedName>
    <definedName name="GIMENELLS_I_EL_PLA_DE_LA_FONT">Taules!$A$1199:$A$1200</definedName>
    <definedName name="GINESTAR">Taules!$A$1277</definedName>
    <definedName name="GIRONA">Taules!$A$577:$A$584</definedName>
    <definedName name="GIRONELLA">Taules!$A$193</definedName>
    <definedName name="GISCLARENY">Taules!$A$194</definedName>
    <definedName name="GODALL">Taules!$A$1278</definedName>
    <definedName name="GOLMES">Taules!$A$930</definedName>
    <definedName name="GOMBREN">Taules!$A$585</definedName>
    <definedName name="GOSOL">Taules!$A$931</definedName>
    <definedName name="GRANADA_LA">Taules!$A$195</definedName>
    <definedName name="GRANADELLA_LA">Taules!$A$932</definedName>
    <definedName name="GRANERA">Taules!$A$196</definedName>
    <definedName name="GRANJA_DESCARP_LA">Taules!$A$933</definedName>
    <definedName name="GRANOLLERS">Taules!$A$197:$A$199</definedName>
    <definedName name="GRANYANELLA">Taules!$A$934</definedName>
    <definedName name="GRANYENA_DE_LES_GARRIGUES">Taules!$A$936</definedName>
    <definedName name="GRANYENA_DE_SEGARRA">Taules!$A$935</definedName>
    <definedName name="GRATALLOPS">Taules!$A$1279</definedName>
    <definedName name="GUALBA">Taules!$A$200</definedName>
    <definedName name="GUALTA">Taules!$A$586</definedName>
    <definedName name="GUARDIOLA_DE_BERGUEDA">Taules!$A$202</definedName>
    <definedName name="GUIAMETS_ELS">Taules!$A$1280</definedName>
    <definedName name="GUILS_DE_CERDANYA">Taules!$A$587</definedName>
    <definedName name="GUIMERA">Taules!$A$937</definedName>
    <definedName name="GUINGUETA_DANEU_LA">Taules!$A$1179:$A$1182</definedName>
    <definedName name="GUISSONA">Taules!$A$938:$A$939</definedName>
    <definedName name="GUIXERS">Taules!$A$940</definedName>
    <definedName name="GURB">Taules!$A$203</definedName>
    <definedName name="HORTA_DE_SANT_JOAN">Taules!$A$1281</definedName>
    <definedName name="HOSPITALET_DE_LLOBREGAT_L">Taules!$A$204:$A$211</definedName>
    <definedName name="HOSTALETS_DE_PIEROLA_ELS">Taules!$A$288:$A$290</definedName>
    <definedName name="HOSTALRIC">Taules!$A$588</definedName>
    <definedName name="IGUALADA">Taules!$A$212:$A$213</definedName>
    <definedName name="ISONA_I_CONCA_DELLA">Taules!$A$945:$A$951</definedName>
    <definedName name="ISOVOL">Taules!$A$589</definedName>
    <definedName name="IVARS_DE_NOGUERA">Taules!$A$941</definedName>
    <definedName name="IVARS_DURGELL">Taules!$A$942:$A$943</definedName>
    <definedName name="IVORRA">Taules!$A$944</definedName>
    <definedName name="JAFRE">Taules!$A$590</definedName>
    <definedName name="JONQUERA_LA">Taules!$A$591:$A$593</definedName>
    <definedName name="JORBA">Taules!$A$214</definedName>
    <definedName name="JOSA_I_TUIXEN">Taules!$A$1195</definedName>
    <definedName name="JUIA">Taules!$A$594</definedName>
    <definedName name="JUNCOSA">Taules!$A$952</definedName>
    <definedName name="JUNEDA">Taules!$A$953</definedName>
    <definedName name="LES">Taules!$A$974</definedName>
    <definedName name="LINYOLA">Taules!$A$975</definedName>
    <definedName name="LLACUNA_LA">Taules!$A$215</definedName>
    <definedName name="LLADO">Taules!$A$595</definedName>
    <definedName name="LLADORRE">Taules!$A$976:$A$978</definedName>
    <definedName name="LLADURS">Taules!$A$979:$A$980</definedName>
    <definedName name="LLAGOSTA_LA">Taules!$A$216</definedName>
    <definedName name="LLAGOSTERA">Taules!$A$596</definedName>
    <definedName name="LLAMBILLES">Taules!$A$597</definedName>
    <definedName name="LLANA">Taules!$A$599</definedName>
    <definedName name="LLANARS">Taules!$A$598</definedName>
    <definedName name="LLARDECANS">Taules!$A$981</definedName>
    <definedName name="LLAVORSI">Taules!$A$982:$A$983</definedName>
    <definedName name="LLEIDA">Taules!$A$954:$A$973</definedName>
    <definedName name="LLERS">Taules!$A$600</definedName>
    <definedName name="LLES_DE_CERDANYA">Taules!$A$984</definedName>
    <definedName name="LLIA_DAMUNT">Taules!$A$218</definedName>
    <definedName name="LLIA_DE_VALL">Taules!$A$219</definedName>
    <definedName name="LLIMIANA">Taules!$A$985:$A$986</definedName>
    <definedName name="LLINARS_DEL_VALLES">Taules!$A$217</definedName>
    <definedName name="LLIVIA">Taules!$A$601</definedName>
    <definedName name="LLOAR_EL">Taules!$A$1282</definedName>
    <definedName name="LLOBERA">Taules!$A$987</definedName>
    <definedName name="LLORAC">Taules!$A$1283</definedName>
    <definedName name="LLOREN_DEL_PENEDES">Taules!$A$1284:$A$1285</definedName>
    <definedName name="LLORET_DE_MAR">Taules!$A$602</definedName>
    <definedName name="LLOSSES_LES">Taules!$A$603:$A$606</definedName>
    <definedName name="LLUA">Taules!$A$220</definedName>
    <definedName name="MAANET_DE_CABRENYS">Taules!$A$613:$A$614</definedName>
    <definedName name="MAANET_DE_LA_SELVA">Taules!$A$615:$A$616</definedName>
    <definedName name="MADREMANYA">Taules!$A$607</definedName>
    <definedName name="MAIA_DE_MONTCAL">Taules!$A$608</definedName>
    <definedName name="MAIALS">Taules!$A$991</definedName>
    <definedName name="MALDA">Taules!$A$988</definedName>
    <definedName name="MALGRAT_DE_MAR">Taules!$A$221</definedName>
    <definedName name="MALLA">Taules!$A$222</definedName>
    <definedName name="MANLLEU">Taules!$A$223</definedName>
    <definedName name="MANRESA">Taules!$A$224:$A$227</definedName>
    <definedName name="MARA">Taules!$A$1287</definedName>
    <definedName name="MARGALEF">Taules!$A$1286</definedName>
    <definedName name="MARGANELL">Taules!$A$386:$A$387</definedName>
    <definedName name="MARTORELL">Taules!$A$228</definedName>
    <definedName name="MARTORELLES">Taules!$A$229</definedName>
    <definedName name="MAS_DE_BARBERANS">Taules!$A$1288</definedName>
    <definedName name="MASARAC_I_VILARNADAL">Taules!$A$610:$A$611</definedName>
    <definedName name="MASDENVERGE">Taules!$A$1289</definedName>
    <definedName name="MASIES_DE_RODA_LES">Taules!$A$230</definedName>
    <definedName name="MASIES_DE_VOLTREGA_LES">Taules!$A$231</definedName>
    <definedName name="MASLLOREN">Taules!$A$1290</definedName>
    <definedName name="MASNOU_EL">Taules!$A$232</definedName>
    <definedName name="MASO_LA">Taules!$A$1291</definedName>
    <definedName name="MASPUJOLS">Taules!$A$1292</definedName>
    <definedName name="MASQUEFA">Taules!$A$233:$A$234</definedName>
    <definedName name="MASROIG_EL">Taules!$A$1293</definedName>
    <definedName name="MASSALCOREIG">Taules!$A$989</definedName>
    <definedName name="MASSANES">Taules!$A$612</definedName>
    <definedName name="MASSOTERES">Taules!$A$990</definedName>
    <definedName name="MATADEPERA">Taules!$A$235</definedName>
    <definedName name="MATARO">Taules!$A$236:$A$239</definedName>
    <definedName name="MEDIONA">Taules!$A$240</definedName>
    <definedName name="MENARGUENS">Taules!$A$992</definedName>
    <definedName name="MERANGES">Taules!$A$609</definedName>
    <definedName name="MIERES">Taules!$A$617</definedName>
    <definedName name="MILA_EL">Taules!$A$1294</definedName>
    <definedName name="MIRALCAMP">Taules!$A$993</definedName>
    <definedName name="MIRAVET">Taules!$A$1295</definedName>
    <definedName name="MOIA">Taules!$A$259</definedName>
    <definedName name="MOLAR_EL">Taules!$A$1296</definedName>
    <definedName name="MOLINS_DE_REI">Taules!$A$241</definedName>
    <definedName name="MOLLERUSSA">Taules!$A$995</definedName>
    <definedName name="MOLLET_DE_PERALADA">Taules!$A$618</definedName>
    <definedName name="MOLLET_DEL_VALLES">Taules!$A$242:$A$243</definedName>
    <definedName name="MOLLO">Taules!$A$619</definedName>
    <definedName name="MOLSOSA_LA">Taules!$A$994</definedName>
    <definedName name="MONISTROL_DE_CALDERS">Taules!$A$249</definedName>
    <definedName name="MONISTROL_DE_MONTSERRAT">Taules!$A$246:$A$248</definedName>
    <definedName name="MONTAGUT_I_OIX">Taules!$A$620:$A$621</definedName>
    <definedName name="MONTBLANC">Taules!$A$1297:$A$1301</definedName>
    <definedName name="MONTBRIO_DEL_CAMP">Taules!$A$1302</definedName>
    <definedName name="MONTCADA_I_REIXAC">Taules!$A$244</definedName>
    <definedName name="MONTCLAR">Taules!$A$251</definedName>
    <definedName name="MONTELLA_I_MARTINET">Taules!$A$998:$A$999</definedName>
    <definedName name="MONTESQUIU">Taules!$A$252</definedName>
    <definedName name="MONTFERRER_I_CASTELLBO">Taules!$A$1000:$A$1003</definedName>
    <definedName name="MONTFERRI">Taules!$A$1303</definedName>
    <definedName name="MONTGAI">Taules!$A$996:$A$997</definedName>
    <definedName name="MONTGAT">Taules!$A$245</definedName>
    <definedName name="MONTMAJOR">Taules!$A$253</definedName>
    <definedName name="MONTMANEU">Taules!$A$254</definedName>
    <definedName name="MONTMELL_EL">Taules!$A$1304:$A$1306</definedName>
    <definedName name="MONTMELO">Taules!$A$256</definedName>
    <definedName name="MONTOLIU_DE_LLEIDA">Taules!$A$1005</definedName>
    <definedName name="MONTOLIU_DE_SEGARRA">Taules!$A$1004</definedName>
    <definedName name="MONTORNES_DE_SEGARRA">Taules!$A$1006</definedName>
    <definedName name="MONTORNES_DEL_VALLES">Taules!$A$257</definedName>
    <definedName name="MONTRAL">Taules!$A$1307:$A$1308</definedName>
    <definedName name="MONTRAS">Taules!$A$622</definedName>
    <definedName name="MONTROIG_DEL_CAMP">Taules!$A$1309:$A$1310</definedName>
    <definedName name="MONTSENY">Taules!$A$258</definedName>
    <definedName name="MORA_DEBRE">Taules!$A$1311</definedName>
    <definedName name="MORA_LA_NOVA">Taules!$A$1312</definedName>
    <definedName name="MORELL_EL">Taules!$A$1313</definedName>
    <definedName name="MORERA_DE_MONTSANT_LA">Taules!$A$1314:$A$1315</definedName>
    <definedName name="MUNTANYOLA">Taules!$A$250</definedName>
    <definedName name="MURA">Taules!$A$260</definedName>
    <definedName name="NALEC">Taules!$A$1007</definedName>
    <definedName name="NAUT_ARAN">Taules!$A$835:$A$837</definedName>
    <definedName name="NAVARCLES">Taules!$A$261</definedName>
    <definedName name="NAVAS">Taules!$A$262:$A$264</definedName>
    <definedName name="NAVATA">Taules!$A$623</definedName>
    <definedName name="NAVES">Taules!$A$1008</definedName>
    <definedName name="NO_CONSTA">Taules!$A$1449</definedName>
    <definedName name="NOU_DE_BERGUEDA_LA">Taules!$A$265</definedName>
    <definedName name="NOU_DE_GAIA_LA">Taules!$A$1316</definedName>
    <definedName name="NULLES">Taules!$A$1317</definedName>
    <definedName name="ODEN">Taules!$A$1009:$A$1010</definedName>
    <definedName name="ODENA">Taules!$A$266</definedName>
    <definedName name="OGASSA">Taules!$A$624</definedName>
    <definedName name="OLERDOLA">Taules!$A$268:$A$269</definedName>
    <definedName name="OLESA_DE_BONESVALLS">Taules!$A$270</definedName>
    <definedName name="OLESA_DE_MONTSERRAT">Taules!$A$271</definedName>
    <definedName name="OLIANA">Taules!$A$1011</definedName>
    <definedName name="OLIOLA">Taules!$A$1012:$A$1014</definedName>
    <definedName name="OLIUS">Taules!$A$1015:$A$1017</definedName>
    <definedName name="OLIVELLA">Taules!$A$272</definedName>
    <definedName name="OLOST">Taules!$A$273:$A$274</definedName>
    <definedName name="OLOT">Taules!$A$625:$A$627</definedName>
    <definedName name="OLUGES_LES">Taules!$A$1018</definedName>
    <definedName name="OLVAN">Taules!$A$267</definedName>
    <definedName name="OMELLONS_ELS">Taules!$A$1019</definedName>
    <definedName name="OMELLS_DE_NA_GAIA_ELS">Taules!$A$1020</definedName>
    <definedName name="ORDIS">Taules!$A$628</definedName>
    <definedName name="ORGANYA">Taules!$A$1021</definedName>
    <definedName name="ORIS">Taules!$A$275</definedName>
    <definedName name="ORISTA">Taules!$A$276</definedName>
    <definedName name="ORPI">Taules!$A$277</definedName>
    <definedName name="ORRIUS">Taules!$A$278</definedName>
    <definedName name="OS_DE_BALAGUER">Taules!$A$1022:$A$1025</definedName>
    <definedName name="OSOR">Taules!$A$629:$A$630</definedName>
    <definedName name="OSSO_DE_SIO">Taules!$A$1026</definedName>
    <definedName name="PACS_DEL_PENEDES">Taules!$A$279</definedName>
    <definedName name="PALAFOLLS">Taules!$A$280</definedName>
    <definedName name="PALAFRUGELL">Taules!$A$631:$A$635</definedName>
    <definedName name="PALAMOS">Taules!$A$636</definedName>
    <definedName name="PALAU_DANGLESOLA_EL">Taules!$A$1027</definedName>
    <definedName name="PALAU_DE_SANTA_EULALIA">Taules!$A$637</definedName>
    <definedName name="PALAUSATOR">Taules!$A$639</definedName>
    <definedName name="PALAUSAVERDERA">Taules!$A$638</definedName>
    <definedName name="PALAUSOLITA_I_PLEGAMANS">Taules!$A$281</definedName>
    <definedName name="PALLARESOS_ELS">Taules!$A$1319</definedName>
    <definedName name="PALLEJA">Taules!$A$282:$A$283</definedName>
    <definedName name="PALMA_DE_CERVELLO_LA">Taules!$A$479</definedName>
    <definedName name="PALMA_DEBRE_LA">Taules!$A$1318</definedName>
    <definedName name="PALOL_DE_REVARDIT">Taules!$A$640</definedName>
    <definedName name="PALS">Taules!$A$641</definedName>
    <definedName name="PAPIOL_EL">Taules!$A$284</definedName>
    <definedName name="PARDINES">Taules!$A$642</definedName>
    <definedName name="PARETS_DEL_VALLES">Taules!$A$285</definedName>
    <definedName name="PARLAVA">Taules!$A$643</definedName>
    <definedName name="PASSANANT_I_BELLTALL">Taules!$A$1320:$A$1321</definedName>
    <definedName name="PAU">Taules!$A$644</definedName>
    <definedName name="PAULS">Taules!$A$1322</definedName>
    <definedName name="PEDRET_I_MARZA">Taules!$A$645</definedName>
    <definedName name="PENELLES">Taules!$A$1033:$A$1035</definedName>
    <definedName name="PERA_LA">Taules!$A$646</definedName>
    <definedName name="PERAFITA">Taules!$A$286</definedName>
    <definedName name="PERAFORT">Taules!$A$1323:$A$1324</definedName>
    <definedName name="PERALADA">Taules!$A$647:$A$648</definedName>
    <definedName name="PERAMOLA">Taules!$A$1036</definedName>
    <definedName name="PERELLO_EL">Taules!$A$1325</definedName>
    <definedName name="PIERA">Taules!$A$287</definedName>
    <definedName name="PILES_LES">Taules!$A$1326:$A$1327</definedName>
    <definedName name="PINEDA_DE_MAR">Taules!$A$291</definedName>
    <definedName name="PINELL_DE_BRAI_EL">Taules!$A$1328</definedName>
    <definedName name="PINELL_DE_SOLSONES">Taules!$A$1037</definedName>
    <definedName name="PINOS">Taules!$A$1038</definedName>
    <definedName name="PIRA">Taules!$A$1329</definedName>
    <definedName name="PLA_DE_SANTA_MARIA_EL">Taules!$A$1330</definedName>
    <definedName name="PLA_DEL_PENEDES_EL">Taules!$A$292</definedName>
    <definedName name="PLANES_DHOSTOLES_LES">Taules!$A$649:$A$650</definedName>
    <definedName name="PLANOLES">Taules!$A$651:$A$652</definedName>
    <definedName name="PLANS_DE_SIO_ELS">Taules!$A$1196:$A$1198</definedName>
    <definedName name="POAL_EL">Taules!$A$1039</definedName>
    <definedName name="POBLA_DE_CERVOLES_LA">Taules!$A$1040</definedName>
    <definedName name="POBLA_DE_CLARAMUNT_LA">Taules!$A$293</definedName>
    <definedName name="POBLA_DE_LILLET_LA">Taules!$A$294</definedName>
    <definedName name="POBLA_DE_MAFUMET_LA">Taules!$A$1331</definedName>
    <definedName name="POBLA_DE_MASSALUCA_LA">Taules!$A$1332</definedName>
    <definedName name="POBLA_DE_MONTORNES_LA">Taules!$A$1333</definedName>
    <definedName name="POBLA_DE_SEGUR_LA">Taules!$A$1042:$A$1044</definedName>
    <definedName name="POBOLEDA">Taules!$A$1334</definedName>
    <definedName name="POLINYA">Taules!$A$295</definedName>
    <definedName name="PONT_DARMENTERA_EL">Taules!$A$1335</definedName>
    <definedName name="PONT_DE_BAR_EL">Taules!$A$841:$A$842</definedName>
    <definedName name="PONT_DE_MOLINS">Taules!$A$653</definedName>
    <definedName name="PONT_DE_SUERT_EL">Taules!$A$1048:$A$1055</definedName>
    <definedName name="PONT_DE_VILOMARA_I_ROCAFORT_EL">Taules!$A$310</definedName>
    <definedName name="PONTILS">Taules!$A$1373:$A$1374</definedName>
    <definedName name="PONTONS">Taules!$A$296</definedName>
    <definedName name="PONTOS">Taules!$A$654</definedName>
    <definedName name="PONTS">Taules!$A$1045:$A$1047</definedName>
    <definedName name="PORQUERES">Taules!$A$655:$A$656</definedName>
    <definedName name="PORRERA">Taules!$A$1336</definedName>
    <definedName name="PORT_DE_LA_SELVA_EL">Taules!$A$659</definedName>
    <definedName name="PORTBOU">Taules!$A$657</definedName>
    <definedName name="PORTELLA_LA">Taules!$A$1056</definedName>
    <definedName name="PRADELL_DE_LA_TEIXETA">Taules!$A$1337</definedName>
    <definedName name="PRADES">Taules!$A$1338</definedName>
    <definedName name="PRAT_DE_COMTE">Taules!$A$1339</definedName>
    <definedName name="PRAT_DE_LLOBREGAT_EL">Taules!$A$297</definedName>
    <definedName name="PRATDIP">Taules!$A$1340:$A$1341</definedName>
    <definedName name="PRATS_DE_LLUANES">Taules!$A$299</definedName>
    <definedName name="PRATS_DE_REI_ELS">Taules!$A$298</definedName>
    <definedName name="PRATS_I_SANSOR">Taules!$A$1057</definedName>
    <definedName name="PREIXANA">Taules!$A$1058</definedName>
    <definedName name="PREIXENS">Taules!$A$1059</definedName>
    <definedName name="PREMIA_DE_DALT">Taules!$A$372</definedName>
    <definedName name="PREMIA_DE_MAR">Taules!$A$300</definedName>
    <definedName name="PRESES_LES">Taules!$A$658</definedName>
    <definedName name="PRULLANS">Taules!$A$1060</definedName>
    <definedName name="PUIGCERDA">Taules!$A$660:$A$661</definedName>
    <definedName name="PUIGDALBER">Taules!$A$301</definedName>
    <definedName name="PUIGGROS">Taules!$A$1061</definedName>
    <definedName name="PUIGPELAT">Taules!$A$1342</definedName>
    <definedName name="PUIGREIG">Taules!$A$302:$A$303</definedName>
    <definedName name="PUIGVERD_DAGRAMUNT">Taules!$A$1062</definedName>
    <definedName name="PUIGVERD_DE_LLEIDA">Taules!$A$1063</definedName>
    <definedName name="PUJALT">Taules!$A$304</definedName>
    <definedName name="QUAR_LA">Taules!$A$305</definedName>
    <definedName name="QUART">Taules!$A$662:$A$663</definedName>
    <definedName name="QUERALBS">Taules!$A$536</definedName>
    <definedName name="QUEROL">Taules!$A$1343:$A$1344</definedName>
    <definedName name="RABOS">Taules!$A$664:$A$665</definedName>
    <definedName name="RAJADELL">Taules!$A$306</definedName>
    <definedName name="RAPITA_LA">Taules!$A$1366:$A$1367</definedName>
    <definedName name="RASQUERA">Taules!$A$1345</definedName>
    <definedName name="REGENCOS">Taules!$A$666</definedName>
    <definedName name="RELLINARS">Taules!$A$307</definedName>
    <definedName name="RENAU">Taules!$A$1346</definedName>
    <definedName name="REUS">Taules!$A$1347:$A$1352</definedName>
    <definedName name="RIALP">Taules!$A$1064</definedName>
    <definedName name="RIBA_LA">Taules!$A$1353</definedName>
    <definedName name="RIBAROJA_DEBRE">Taules!$A$1354</definedName>
    <definedName name="RIBERA_DONDARA">Taules!$A$1187:$A$1189</definedName>
    <definedName name="RIBERA_DURGELLET">Taules!$A$1065:$A$1069</definedName>
    <definedName name="RIBES_DE_FRESER">Taules!$A$667:$A$668</definedName>
    <definedName name="RIELLS_I_VIABREA">Taules!$A$669</definedName>
    <definedName name="RIERA_DE_GAIA_LA">Taules!$A$1355</definedName>
    <definedName name="RINER">Taules!$A$1070:$A$1071</definedName>
    <definedName name="RIPOLL">Taules!$A$670:$A$672</definedName>
    <definedName name="RIPOLLET">Taules!$A$308</definedName>
    <definedName name="RIU_DE_CERDANYA">Taules!$A$1201</definedName>
    <definedName name="RIUDARENES">Taules!$A$673:$A$674</definedName>
    <definedName name="RIUDAURA">Taules!$A$675</definedName>
    <definedName name="RIUDECANYES">Taules!$A$1356</definedName>
    <definedName name="RIUDECOLS">Taules!$A$1357</definedName>
    <definedName name="RIUDELLOTS_DE_LA_SELVA">Taules!$A$676</definedName>
    <definedName name="RIUDOMS">Taules!$A$1358</definedName>
    <definedName name="RIUMORS">Taules!$A$677</definedName>
    <definedName name="ROCA_DEL_VALLES_LA">Taules!$A$309</definedName>
    <definedName name="ROCAFORT_DE_QUERALT">Taules!$A$1359</definedName>
    <definedName name="RODA_DE_BERA">Taules!$A$1360</definedName>
    <definedName name="RODA_DE_TER">Taules!$A$311</definedName>
    <definedName name="RODONYA">Taules!$A$1361</definedName>
    <definedName name="ROQUETES">Taules!$A$1362:$A$1363</definedName>
    <definedName name="ROSES">Taules!$A$678</definedName>
    <definedName name="ROSSELLO">Taules!$A$1072</definedName>
    <definedName name="ROURELL_EL">Taules!$A$1364</definedName>
    <definedName name="RUBI">Taules!$A$312</definedName>
    <definedName name="RUBIO">Taules!$A$313</definedName>
    <definedName name="RUPIA">Taules!$A$679</definedName>
    <definedName name="RUPIT_I_PRUIT">Taules!$A$475</definedName>
    <definedName name="SABADELL">Taules!$A$314:$A$321</definedName>
    <definedName name="SAGAS">Taules!$A$322</definedName>
    <definedName name="SALAS_DE_PALLARS">Taules!$A$1073</definedName>
    <definedName name="SALDES">Taules!$A$324</definedName>
    <definedName name="SALES_DE_LLIERCA">Taules!$A$680</definedName>
    <definedName name="SALLENT">Taules!$A$325</definedName>
    <definedName name="SALOMO">Taules!$A$1365</definedName>
    <definedName name="SALOU">Taules!$A$1444</definedName>
    <definedName name="SALT">Taules!$A$681</definedName>
    <definedName name="SANAUJA">Taules!$A$1074</definedName>
    <definedName name="SANT_ADRIA_DE_BESOS">Taules!$A$328</definedName>
    <definedName name="SANT_AGUSTI_DE_LLUANES">Taules!$A$329</definedName>
    <definedName name="SANT_ANDREU_DE_LA_BARCA">Taules!$A$330</definedName>
    <definedName name="SANT_ANDREU_DE_LLAVANERES">Taules!$A$331</definedName>
    <definedName name="SANT_ANDREU_SALOU">Taules!$A$682</definedName>
    <definedName name="SANT_ANIOL_DE_FINESTRES">Taules!$A$723</definedName>
    <definedName name="SANT_ANTONI_DE_VILAMAJOR">Taules!$A$332</definedName>
    <definedName name="SANT_BARTOMEU_DEL_GRAU">Taules!$A$333</definedName>
    <definedName name="SANT_BOI_DE_LLOBREGAT">Taules!$A$334</definedName>
    <definedName name="SANT_BOI_DE_LLUANES">Taules!$A$335</definedName>
    <definedName name="SANT_CEBRIA_DE_VALLALTA">Taules!$A$338</definedName>
    <definedName name="SANT_CELONI">Taules!$A$336:$A$337</definedName>
    <definedName name="SANT_CLIMENT_DE_LLOBREGAT">Taules!$A$339</definedName>
    <definedName name="SANT_CLIMENT_SESCEBES">Taules!$A$683</definedName>
    <definedName name="SANT_CUGAT_DEL_VALLES">Taules!$A$340:$A$346</definedName>
    <definedName name="SANT_CUGAT_SESGARRIGUES">Taules!$A$347</definedName>
    <definedName name="SANT_ESTEVE_DE_LA_SARGA">Taules!$A$1080</definedName>
    <definedName name="SANT_ESTEVE_DE_PALAUTORDERA">Taules!$A$348</definedName>
    <definedName name="SANT_ESTEVE_SESROVIRES">Taules!$A$349</definedName>
    <definedName name="SANT_FELIU_DE_BUIXALLEU">Taules!$A$684</definedName>
    <definedName name="SANT_FELIU_DE_CODINES">Taules!$A$351</definedName>
    <definedName name="SANT_FELIU_DE_GUIXOLS">Taules!$A$685:$A$686</definedName>
    <definedName name="SANT_FELIU_DE_LLOBREGAT">Taules!$A$352</definedName>
    <definedName name="SANT_FELIU_DE_PALLEROLS">Taules!$A$687:$A$688</definedName>
    <definedName name="SANT_FELIU_SASSERRA">Taules!$A$353</definedName>
    <definedName name="SANT_FERRIOL">Taules!$A$689:$A$690</definedName>
    <definedName name="SANT_FOST_DE_CAMPSENTELLES">Taules!$A$350</definedName>
    <definedName name="SANT_FRUITOS_DE_BAGES">Taules!$A$354</definedName>
    <definedName name="SANT_GREGORI">Taules!$A$691:$A$694</definedName>
    <definedName name="SANT_GUIM_DE_FREIXENET">Taules!$A$1075:$A$1076</definedName>
    <definedName name="SANT_GUIM_DE_LA_PLANA">Taules!$A$1081</definedName>
    <definedName name="SANT_HILARI_SACALM">Taules!$A$695</definedName>
    <definedName name="SANT_HIPOLIT_DE_VOLTREGA">Taules!$A$356</definedName>
    <definedName name="SANT_ISCLE_DE_VALLALTA">Taules!$A$327</definedName>
    <definedName name="SANT_JAUME_DE_FRONTANYA">Taules!$A$357</definedName>
    <definedName name="SANT_JAUME_DE_LLIERCA">Taules!$A$696</definedName>
    <definedName name="SANT_JAUME_DELS_DOMENYS">Taules!$A$1368</definedName>
    <definedName name="SANT_JAUME_DENVEJA">Taules!$A$1440:$A$1441</definedName>
    <definedName name="SANT_JOAN_DE_LES_ABADESSES">Taules!$A$698</definedName>
    <definedName name="SANT_JOAN_DE_MOLLET">Taules!$A$699</definedName>
    <definedName name="SANT_JOAN_DE_VILATORRADA">Taules!$A$359</definedName>
    <definedName name="SANT_JOAN_DESPI">Taules!$A$358</definedName>
    <definedName name="SANT_JOAN_LES_FONTS">Taules!$A$725</definedName>
    <definedName name="SANT_JORDI_DESVALLS">Taules!$A$697</definedName>
    <definedName name="SANT_JULIA_DE_CERDANYOLA">Taules!$A$477</definedName>
    <definedName name="SANT_JULIA_DE_RAMIS">Taules!$A$700:$A$701</definedName>
    <definedName name="SANT_JULIA_DE_VILATORTA">Taules!$A$361</definedName>
    <definedName name="SANT_JULIA_DEL_LLOR_I_BONMATI">Taules!$A$796</definedName>
    <definedName name="SANT_JUST_DESVERN">Taules!$A$362</definedName>
    <definedName name="SANT_LLOREN_DE_LA_MUGA">Taules!$A$703</definedName>
    <definedName name="SANT_LLOREN_DE_MORUNYS">Taules!$A$1077</definedName>
    <definedName name="SANT_LLOREN_DHORTONS">Taules!$A$363</definedName>
    <definedName name="SANT_LLOREN_SAVALL">Taules!$A$364</definedName>
    <definedName name="SANT_MARTI_DALBARS">Taules!$A$366</definedName>
    <definedName name="SANT_MARTI_DE_CENTELLES">Taules!$A$365</definedName>
    <definedName name="SANT_MARTI_DE_LLEMENA">Taules!$A$704:$A$706</definedName>
    <definedName name="SANT_MARTI_DE_RIUCORB">Taules!$A$1176:$A$1178</definedName>
    <definedName name="SANT_MARTI_DE_TOUS">Taules!$A$367</definedName>
    <definedName name="SANT_MARTI_SARROCA">Taules!$A$368</definedName>
    <definedName name="SANT_MARTI_SESGUEIOLES">Taules!$A$369</definedName>
    <definedName name="SANT_MARTI_VELL">Taules!$A$707</definedName>
    <definedName name="SANT_MATEU_DE_BAGES">Taules!$A$370:$A$371</definedName>
    <definedName name="SANT_MIQUEL_DE_CAMPMAJOR">Taules!$A$708:$A$709</definedName>
    <definedName name="SANT_MIQUEL_DE_FLUVIA">Taules!$A$710</definedName>
    <definedName name="SANT_MORI">Taules!$A$711</definedName>
    <definedName name="SANT_PAU_DE_SEGURIES">Taules!$A$712:$A$713</definedName>
    <definedName name="SANT_PERE_DE_RIBES">Taules!$A$373:$A$374</definedName>
    <definedName name="SANT_PERE_DE_RIUDEBITLLES">Taules!$A$375</definedName>
    <definedName name="SANT_PERE_DE_TORELLO">Taules!$A$376</definedName>
    <definedName name="SANT_PERE_DE_VILAMAJOR">Taules!$A$377</definedName>
    <definedName name="SANT_PERE_PESCADOR">Taules!$A$714</definedName>
    <definedName name="SANT_PERE_SALLAVINERA">Taules!$A$323</definedName>
    <definedName name="SANT_POL_DE_MAR">Taules!$A$378</definedName>
    <definedName name="SANT_QUINTI_DE_MEDIONA">Taules!$A$379</definedName>
    <definedName name="SANT_QUIRZE_DE_BESORA">Taules!$A$380</definedName>
    <definedName name="SANT_QUIRZE_DEL_VALLES">Taules!$A$381:$A$382</definedName>
    <definedName name="SANT_QUIRZE_SAFAJA">Taules!$A$383</definedName>
    <definedName name="SANT_RAMON">Taules!$A$1078:$A$1079</definedName>
    <definedName name="SANT_SADURNI_DANOIA">Taules!$A$384</definedName>
    <definedName name="SANT_SADURNI_DOSORMORT">Taules!$A$385</definedName>
    <definedName name="SANT_SALVADOR_DE_GUARDIOLA">Taules!$A$201</definedName>
    <definedName name="SANT_VICEN_DE_CASTELLET">Taules!$A$411</definedName>
    <definedName name="SANT_VICEN_DE_MONTALT">Taules!$A$413</definedName>
    <definedName name="SANT_VICEN_DE_TORELLO">Taules!$A$414</definedName>
    <definedName name="SANT_VICEN_DELS_HORTS">Taules!$A$412</definedName>
    <definedName name="SANTA_BARBARA">Taules!$A$1369</definedName>
    <definedName name="SANTA_CECILIA_DE_VOLTREGA">Taules!$A$388</definedName>
    <definedName name="SANTA_COLOMA_DE_CERVELLO">Taules!$A$389</definedName>
    <definedName name="SANTA_COLOMA_DE_FARNERS">Taules!$A$715:$A$718</definedName>
    <definedName name="SANTA_COLOMA_DE_GRAMENET">Taules!$A$390:$A$393</definedName>
    <definedName name="SANTA_COLOMA_DE_QUERALT">Taules!$A$1370:$A$1371</definedName>
    <definedName name="SANTA_CRISTINA_DARO">Taules!$A$719:$A$721</definedName>
    <definedName name="SANTA_EUGENIA_DE_BERGA">Taules!$A$394</definedName>
    <definedName name="SANTA_EULALIA_DE_RIUPRIMER">Taules!$A$395</definedName>
    <definedName name="SANTA_EULALIA_DE_RONANA">Taules!$A$396</definedName>
    <definedName name="SANTA_FE_DEL_PENEDES">Taules!$A$397</definedName>
    <definedName name="SANTA_LLOGAIA_DALGUEMA">Taules!$A$722</definedName>
    <definedName name="SANTA_MARGARIDA_DE_MONTBUI">Taules!$A$398</definedName>
    <definedName name="SANTA_MARGARIDA_I_ELS_MONJOS">Taules!$A$399</definedName>
    <definedName name="SANTA_MARIA_DE_BESORA">Taules!$A$401</definedName>
    <definedName name="SANTA_MARIA_DE_MARTORELLES">Taules!$A$405</definedName>
    <definedName name="SANTA_MARIA_DE_MERLES">Taules!$A$404</definedName>
    <definedName name="SANTA_MARIA_DE_MIRALLES">Taules!$A$406</definedName>
    <definedName name="SANTA_MARIA_DE_PALAUTORDERA">Taules!$A$408</definedName>
    <definedName name="SANTA_MARIA_DOLO">Taules!$A$407</definedName>
    <definedName name="SANTA_OLIVA">Taules!$A$1372</definedName>
    <definedName name="SANTA_PAU">Taules!$A$724</definedName>
    <definedName name="SANTA_PERPETUA_DE_MOGODA">Taules!$A$409</definedName>
    <definedName name="SANTA_SUSANNA">Taules!$A$410</definedName>
    <definedName name="SANTPEDOR">Taules!$A$326</definedName>
    <definedName name="SARRAL">Taules!$A$1375:$A$1377</definedName>
    <definedName name="SARRIA_DE_TER">Taules!$A$726</definedName>
    <definedName name="SARROCA_DE_BELLERA">Taules!$A$1083</definedName>
    <definedName name="SARROCA_DE_LLEIDA">Taules!$A$1082</definedName>
    <definedName name="SAUS_CAMALLERA_I_LLAMPAIES">Taules!$A$727:$A$728</definedName>
    <definedName name="SAVALLA_DEL_COMTAT">Taules!$A$1378</definedName>
    <definedName name="SECUITA_LA">Taules!$A$1379:$A$1380</definedName>
    <definedName name="SELVA_DE_MAR_LA">Taules!$A$729</definedName>
    <definedName name="SELVA_DEL_CAMP_LA">Taules!$A$1381</definedName>
    <definedName name="SENAN">Taules!$A$1382</definedName>
    <definedName name="SENIA_LA">Taules!$A$1252</definedName>
    <definedName name="SENTERADA">Taules!$A$1084:$A$1085</definedName>
    <definedName name="SENTIU_DE_SIO_LA">Taules!$A$851</definedName>
    <definedName name="SENTMENAT">Taules!$A$417</definedName>
    <definedName name="SERINYA">Taules!$A$732</definedName>
    <definedName name="SEROS">Taules!$A$1088</definedName>
    <definedName name="SERRA_DE_DARO">Taules!$A$733</definedName>
    <definedName name="SETCASES">Taules!$A$734</definedName>
    <definedName name="SEU_DURGELL_LA">Taules!$A$1086:$A$1087</definedName>
    <definedName name="SEVA">Taules!$A$419:$A$420</definedName>
    <definedName name="SIDAMON">Taules!$A$1089</definedName>
    <definedName name="SILS">Taules!$A$735</definedName>
    <definedName name="SITGES">Taules!$A$421:$A$423</definedName>
    <definedName name="SIURANA">Taules!$A$547</definedName>
    <definedName name="SOBREMUNT">Taules!$A$424</definedName>
    <definedName name="SOLERAS_EL">Taules!$A$1090</definedName>
    <definedName name="SOLIVELLA">Taules!$A$1383</definedName>
    <definedName name="SOLSONA">Taules!$A$1091</definedName>
    <definedName name="SORA">Taules!$A$425</definedName>
    <definedName name="SORIGUERA">Taules!$A$1092:$A$1094</definedName>
    <definedName name="SORT">Taules!$A$1095:$A$1098</definedName>
    <definedName name="SOSES">Taules!$A$1099</definedName>
    <definedName name="SUBIRATS">Taules!$A$426</definedName>
    <definedName name="SUDANELL">Taules!$A$1100</definedName>
    <definedName name="SUNYER">Taules!$A$1101</definedName>
    <definedName name="SURIA">Taules!$A$427</definedName>
    <definedName name="SUSQUEDA">Taules!$A$736:$A$737</definedName>
    <definedName name="TAGAMANENT">Taules!$A$429</definedName>
    <definedName name="TALAMANCA">Taules!$A$430</definedName>
    <definedName name="TALARN">Taules!$A$1102:$A$1103</definedName>
    <definedName name="TALAVERA">Taules!$A$1104</definedName>
    <definedName name="TALLADA_DEMPORDA_LA">Taules!$A$738</definedName>
    <definedName name="TARADELL">Taules!$A$431</definedName>
    <definedName name="TARRAGONA">Taules!$A$1384:$A$1393</definedName>
    <definedName name="TARREGA">Taules!$A$1105:$A$1111</definedName>
    <definedName name="TARRES">Taules!$A$1112</definedName>
    <definedName name="TARROJA_DE_SEGARRA">Taules!$A$1113</definedName>
    <definedName name="TAVERNOLES">Taules!$A$428</definedName>
    <definedName name="TAVERTET">Taules!$A$440</definedName>
    <definedName name="TEIA">Taules!$A$441</definedName>
    <definedName name="TERMENS">Taules!$A$1114</definedName>
    <definedName name="TERRADES">Taules!$A$739</definedName>
    <definedName name="TERRASSA">Taules!$A$432:$A$439</definedName>
    <definedName name="TIANA">Taules!$A$442:$A$444</definedName>
    <definedName name="TIRVIA">Taules!$A$1115</definedName>
    <definedName name="TIURANA">Taules!$A$1116</definedName>
    <definedName name="TIVENYS">Taules!$A$1394</definedName>
    <definedName name="TIVISSA">Taules!$A$1395:$A$1396</definedName>
    <definedName name="TONA">Taules!$A$445</definedName>
    <definedName name="TORA">Taules!$A$1117:$A$1118</definedName>
    <definedName name="TORDERA">Taules!$A$446:$A$447</definedName>
    <definedName name="TORELLO">Taules!$A$448</definedName>
    <definedName name="TORMS_ELS">Taules!$A$1119</definedName>
    <definedName name="TORNABOUS">Taules!$A$1120</definedName>
    <definedName name="TORRE_DE_CABDELLA_LA">Taules!$A$1122:$A$1126</definedName>
    <definedName name="TORRE_DE_CLARAMUNT_LA">Taules!$A$449</definedName>
    <definedName name="TORRE_DE_FONTAUBELLA_LA">Taules!$A$1397</definedName>
    <definedName name="TORRE_DE_LESPANYOL_LA">Taules!$A$1398</definedName>
    <definedName name="TORREBESSES">Taules!$A$1121</definedName>
    <definedName name="TORREDEMBARRA">Taules!$A$1399</definedName>
    <definedName name="TORREFARRERA">Taules!$A$1127:$A$1128</definedName>
    <definedName name="TORREFETA_I_FLOREJACS">Taules!$A$1192</definedName>
    <definedName name="TORREGROSSA">Taules!$A$1129</definedName>
    <definedName name="TORRELAMEU">Taules!$A$1130</definedName>
    <definedName name="TORRELAVIT">Taules!$A$450</definedName>
    <definedName name="TORRELLES_DE_FOIX">Taules!$A$451</definedName>
    <definedName name="TORRELLES_DE_LLOBREGAT">Taules!$A$452</definedName>
    <definedName name="TORRENT">Taules!$A$740</definedName>
    <definedName name="TORRES_DE_SEGRE">Taules!$A$1131</definedName>
    <definedName name="TORRESERONA">Taules!$A$1132</definedName>
    <definedName name="TORROELLA_DE_FLUVIA">Taules!$A$741</definedName>
    <definedName name="TORROELLA_DE_MONTGRI">Taules!$A$742:$A$745</definedName>
    <definedName name="TORROJA_DEL_PRIORAT">Taules!$A$1400</definedName>
    <definedName name="TORTELLA">Taules!$A$746</definedName>
    <definedName name="TORTOSA">Taules!$A$1401:$A$1406</definedName>
    <definedName name="TOSES">Taules!$A$747</definedName>
    <definedName name="TOSSA_DE_MAR">Taules!$A$748</definedName>
    <definedName name="TREMP">Taules!$A$1133:$A$1142</definedName>
    <definedName name="ULLA">Taules!$A$750</definedName>
    <definedName name="ULLASTRELL">Taules!$A$453</definedName>
    <definedName name="ULLASTRET">Taules!$A$751</definedName>
    <definedName name="ULLDECONA">Taules!$A$1407:$A$1409</definedName>
    <definedName name="ULLDEMOLINS">Taules!$A$1410</definedName>
    <definedName name="ULTRAMORT">Taules!$A$749</definedName>
    <definedName name="URUS">Taules!$A$752</definedName>
    <definedName name="VACARISSES">Taules!$A$454</definedName>
    <definedName name="VAJOL_LA">Taules!$A$498</definedName>
    <definedName name="VALL_DE_BIANYA_LA">Taules!$A$757:$A$758</definedName>
    <definedName name="VALL_DE_BOI_LA">Taules!$A$863:$A$865</definedName>
    <definedName name="VALL_DE_CARDOS">Taules!$A$1172:$A$1175</definedName>
    <definedName name="VALL_DEN_BAS_LA">Taules!$A$753:$A$756</definedName>
    <definedName name="VALLBONA_DANOIA">Taules!$A$455</definedName>
    <definedName name="VALLBONA_DE_LES_MONGES">Taules!$A$1143:$A$1144</definedName>
    <definedName name="VALLCEBRE">Taules!$A$456</definedName>
    <definedName name="VALLCLARA">Taules!$A$1411</definedName>
    <definedName name="VALLFOGONA_DE_BALAGUER">Taules!$A$1150:$A$1151</definedName>
    <definedName name="VALLFOGONA_DE_RIPOLLES">Taules!$A$702</definedName>
    <definedName name="VALLFOGONA_DE_RIUCORB">Taules!$A$1412</definedName>
    <definedName name="VALLGORGUINA">Taules!$A$457</definedName>
    <definedName name="VALLIRANA">Taules!$A$458:$A$459</definedName>
    <definedName name="VALLLLOBREGA">Taules!$A$759</definedName>
    <definedName name="VALLMOLL">Taules!$A$1413</definedName>
    <definedName name="VALLROMANES">Taules!$A$460</definedName>
    <definedName name="VALLS">Taules!$A$1414:$A$1416</definedName>
    <definedName name="VALLS_DAGUILAR_LES">Taules!$A$1190:$A$1191</definedName>
    <definedName name="VALLS_DE_VALIRA_LES">Taules!$A$1145:$A$1149</definedName>
    <definedName name="VANDELLOS_I_LHOSPITALET_DE_LINFANT">Taules!$A$1417:$A$1418</definedName>
    <definedName name="VANSA_I_FORNOLS_LA">Taules!$A$1194</definedName>
    <definedName name="VECIANA">Taules!$A$461:$A$462</definedName>
    <definedName name="VENDRELL_EL">Taules!$A$1419:$A$1420</definedName>
    <definedName name="VENTALLO">Taules!$A$760:$A$763</definedName>
    <definedName name="VERDU">Taules!$A$1152</definedName>
    <definedName name="VERGES">Taules!$A$764</definedName>
    <definedName name="VESPELLA_DE_GAIA">Taules!$A$1421</definedName>
    <definedName name="VIC">Taules!$A$463:$A$464</definedName>
    <definedName name="VIDRA">Taules!$A$765</definedName>
    <definedName name="VIDRERES">Taules!$A$766</definedName>
    <definedName name="VIELHA_E_MIJARAN">Taules!$A$1153:$A$1156</definedName>
    <definedName name="VILABELLA">Taules!$A$1422</definedName>
    <definedName name="VILABERTRAN">Taules!$A$767</definedName>
    <definedName name="VILABLAREIX">Taules!$A$768</definedName>
    <definedName name="VILADA">Taules!$A$465</definedName>
    <definedName name="VILADAMAT">Taules!$A$770</definedName>
    <definedName name="VILADASENS">Taules!$A$769</definedName>
    <definedName name="VILADECANS">Taules!$A$467</definedName>
    <definedName name="VILADECAVALLS">Taules!$A$466</definedName>
    <definedName name="VILADEMULS">Taules!$A$771:$A$772</definedName>
    <definedName name="VILADRAU">Taules!$A$773</definedName>
    <definedName name="VILAFANT">Taules!$A$774</definedName>
    <definedName name="VILAFRANCA_DEL_PENEDES">Taules!$A$471</definedName>
    <definedName name="VILAGRASSA">Taules!$A$1157</definedName>
    <definedName name="VILAJUGA">Taules!$A$776</definedName>
    <definedName name="VILALBA_DELS_ARCS">Taules!$A$1434</definedName>
    <definedName name="VILALBA_SASSERRA">Taules!$A$472</definedName>
    <definedName name="VILALLER">Taules!$A$1158:$A$1159</definedName>
    <definedName name="VILALLONGA_DE_TER">Taules!$A$777</definedName>
    <definedName name="VILALLONGA_DEL_CAMP">Taules!$A$1423</definedName>
    <definedName name="VILAMACOLUM">Taules!$A$778</definedName>
    <definedName name="VILAMALLA">Taules!$A$779</definedName>
    <definedName name="VILAMANISCLE">Taules!$A$780</definedName>
    <definedName name="VILAMOS">Taules!$A$1160</definedName>
    <definedName name="VILANANT">Taules!$A$781</definedName>
    <definedName name="VILANOVA_DE_BELLPUIG">Taules!$A$1161</definedName>
    <definedName name="VILANOVA_DE_LA_BARCA">Taules!$A$1170</definedName>
    <definedName name="VILANOVA_DE_LAGUDA">Taules!$A$1162:$A$1163</definedName>
    <definedName name="VILANOVA_DE_MEIA">Taules!$A$1164:$A$1166</definedName>
    <definedName name="VILANOVA_DE_PRADES">Taules!$A$1426</definedName>
    <definedName name="VILANOVA_DE_SAU">Taules!$A$469</definedName>
    <definedName name="VILANOVA_DE_SEGRIA">Taules!$A$1167</definedName>
    <definedName name="VILANOVA_DEL_CAMI">Taules!$A$468</definedName>
    <definedName name="VILANOVA_DEL_VALLES">Taules!$A$476</definedName>
    <definedName name="VILANOVA_DESCORNALBOU">Taules!$A$1424:$A$1425</definedName>
    <definedName name="VILANOVA_I_LA_GELTRU">Taules!$A$473</definedName>
    <definedName name="VILAPLANA">Taules!$A$1427</definedName>
    <definedName name="VILARODONA">Taules!$A$1428</definedName>
    <definedName name="VILASACRA">Taules!$A$782</definedName>
    <definedName name="VILASANA">Taules!$A$1168</definedName>
    <definedName name="VILASECA">Taules!$A$1429:$A$1430</definedName>
    <definedName name="VILASSAR_DE_DALT">Taules!$A$355</definedName>
    <definedName name="VILASSAR_DE_MAR">Taules!$A$360</definedName>
    <definedName name="VILAUR">Taules!$A$775</definedName>
    <definedName name="VILAVERD">Taules!$A$1431</definedName>
    <definedName name="VILELLA_ALTA_LA">Taules!$A$1432</definedName>
    <definedName name="VILELLA_BAIXA_LA">Taules!$A$1433</definedName>
    <definedName name="VILOBI_DEL_PENEDES">Taules!$A$470</definedName>
    <definedName name="VILOBI_DONYAR">Taules!$A$784:$A$786</definedName>
    <definedName name="VILOPRIU">Taules!$A$783</definedName>
    <definedName name="VILOSELL_EL">Taules!$A$1169</definedName>
    <definedName name="VIMBODI_I_POBLET">Taules!$A$1435:$A$1436</definedName>
    <definedName name="VINAIXA">Taules!$A$1171</definedName>
    <definedName name="VINEBRE">Taules!$A$1437</definedName>
    <definedName name="VINYOLS_I_ELS_ARCS">Taules!$A$1438</definedName>
    <definedName name="VIVER_I_SERRATEIX">Taules!$A$474</definedName>
    <definedName name="XERTA">Taules!$A$1261</definedName>
  </definedNames>
  <calcPr calcId="191029"/>
  <pivotCaches>
    <pivotCache cacheId="2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244" i="5" l="1"/>
  <c r="H1243" i="5"/>
  <c r="H1242" i="5"/>
  <c r="H1241" i="5"/>
  <c r="H1240" i="5"/>
  <c r="H1239" i="5"/>
  <c r="H1238" i="5"/>
  <c r="H1237" i="5"/>
  <c r="H1236" i="5"/>
  <c r="H1235" i="5"/>
  <c r="H1234" i="5"/>
  <c r="H1233" i="5"/>
  <c r="H1232" i="5"/>
  <c r="H1231" i="5"/>
  <c r="H1230" i="5"/>
  <c r="H1229" i="5"/>
  <c r="H1228" i="5"/>
  <c r="H1227" i="5"/>
  <c r="H1226" i="5"/>
  <c r="H1225" i="5"/>
  <c r="H1224" i="5"/>
  <c r="H1223" i="5"/>
  <c r="H1222" i="5"/>
  <c r="H1221" i="5"/>
  <c r="H1220" i="5"/>
  <c r="H1219" i="5"/>
  <c r="H1218" i="5"/>
  <c r="H1217" i="5"/>
  <c r="H1216" i="5"/>
  <c r="H1215" i="5"/>
  <c r="H1214" i="5"/>
  <c r="H1213" i="5"/>
  <c r="H1212" i="5"/>
  <c r="H1211" i="5"/>
  <c r="H1210" i="5"/>
  <c r="H1209" i="5"/>
  <c r="H1208" i="5"/>
  <c r="H1207" i="5"/>
  <c r="H1206" i="5"/>
  <c r="H1205" i="5"/>
  <c r="H1204" i="5"/>
  <c r="H1203" i="5"/>
  <c r="H1202" i="5"/>
  <c r="H1201" i="5"/>
  <c r="H1200" i="5"/>
  <c r="H1199" i="5"/>
  <c r="H1198" i="5"/>
  <c r="H1197" i="5"/>
  <c r="H1196" i="5"/>
  <c r="H1195" i="5"/>
  <c r="H1194" i="5"/>
  <c r="H1193" i="5"/>
  <c r="H1192" i="5"/>
  <c r="H1191" i="5"/>
  <c r="H1190" i="5"/>
  <c r="H1189" i="5"/>
  <c r="H1188" i="5"/>
  <c r="H1187" i="5"/>
  <c r="H1186" i="5"/>
  <c r="H1185" i="5"/>
  <c r="H1184" i="5"/>
  <c r="H1183" i="5"/>
  <c r="H1182" i="5"/>
  <c r="H1181" i="5"/>
  <c r="H1180" i="5"/>
  <c r="H1179" i="5"/>
  <c r="H1178" i="5"/>
  <c r="H1177" i="5"/>
  <c r="H1176" i="5"/>
  <c r="H1175" i="5"/>
  <c r="H1174" i="5"/>
  <c r="H1173" i="5"/>
  <c r="H1172" i="5"/>
  <c r="H1171" i="5"/>
  <c r="H1170" i="5"/>
  <c r="H1169" i="5"/>
  <c r="H1168" i="5"/>
  <c r="H1167" i="5"/>
  <c r="H1166" i="5"/>
  <c r="H1165" i="5"/>
  <c r="H1164" i="5"/>
  <c r="H1163" i="5"/>
  <c r="H1162" i="5"/>
  <c r="H1161" i="5"/>
  <c r="H1160" i="5"/>
  <c r="H1159" i="5"/>
  <c r="H1158" i="5"/>
  <c r="H1157" i="5"/>
  <c r="H1156" i="5"/>
  <c r="H1155" i="5"/>
  <c r="H1154" i="5"/>
  <c r="H1153" i="5"/>
  <c r="H1152" i="5"/>
  <c r="H1151" i="5"/>
  <c r="H1150" i="5"/>
  <c r="H1149" i="5"/>
  <c r="H1148" i="5"/>
  <c r="H1147" i="5"/>
  <c r="H1146" i="5"/>
  <c r="H1145" i="5"/>
  <c r="H1144" i="5"/>
  <c r="H1143" i="5"/>
  <c r="H1142" i="5"/>
  <c r="H1141" i="5"/>
  <c r="H1140" i="5"/>
  <c r="H1139" i="5"/>
  <c r="H1138" i="5"/>
  <c r="H1137" i="5"/>
  <c r="H1136" i="5"/>
  <c r="H1135" i="5"/>
  <c r="H1134" i="5"/>
  <c r="H1133" i="5"/>
  <c r="H1132" i="5"/>
  <c r="H1131" i="5"/>
  <c r="H1130" i="5"/>
  <c r="H1129" i="5"/>
  <c r="H1128" i="5"/>
  <c r="H1127" i="5"/>
  <c r="H1126" i="5"/>
  <c r="H1125" i="5"/>
  <c r="H1124" i="5"/>
  <c r="H1123" i="5"/>
  <c r="H1122" i="5"/>
  <c r="H1121" i="5"/>
  <c r="H1120" i="5"/>
  <c r="H1119" i="5"/>
  <c r="H1118" i="5"/>
  <c r="H1117" i="5"/>
  <c r="H1116" i="5"/>
  <c r="H1115" i="5"/>
  <c r="H1114" i="5"/>
  <c r="H1113" i="5"/>
  <c r="H1112" i="5"/>
  <c r="H1111" i="5"/>
  <c r="H1110" i="5"/>
  <c r="H1109" i="5"/>
  <c r="H1108" i="5"/>
  <c r="H1107" i="5"/>
  <c r="H1106" i="5"/>
  <c r="H1105" i="5"/>
  <c r="H1104" i="5"/>
  <c r="H1103" i="5"/>
  <c r="H1102" i="5"/>
  <c r="H1101" i="5"/>
  <c r="H1100" i="5"/>
  <c r="H1099" i="5"/>
  <c r="H1098" i="5"/>
  <c r="H1097" i="5"/>
  <c r="H1096" i="5"/>
  <c r="H1095" i="5"/>
  <c r="H1094" i="5"/>
  <c r="H1093" i="5"/>
  <c r="H1092" i="5"/>
  <c r="H1091" i="5"/>
  <c r="H1090" i="5"/>
  <c r="H1089" i="5"/>
  <c r="H1088" i="5"/>
  <c r="H1087" i="5"/>
  <c r="H1086" i="5"/>
  <c r="H1085" i="5"/>
  <c r="H1084" i="5"/>
  <c r="H1083" i="5"/>
  <c r="H1082" i="5"/>
  <c r="H1081" i="5"/>
  <c r="H1080" i="5"/>
  <c r="H1079" i="5"/>
  <c r="H1078" i="5"/>
  <c r="H1077" i="5"/>
  <c r="C4" i="3"/>
  <c r="D4" i="3"/>
  <c r="A4" i="3"/>
  <c r="E11" i="1"/>
  <c r="B9" i="1"/>
  <c r="B4" i="3" s="1" a="1"/>
  <c r="B4" i="3" s="1"/>
  <c r="S8" i="1"/>
  <c r="G4" i="3" s="1"/>
  <c r="S11" i="1" a="1"/>
  <c r="S11" i="1" s="1"/>
  <c r="F4" i="3" s="1"/>
  <c r="C22" i="1"/>
  <c r="A25" i="1" s="1"/>
  <c r="G22" i="1"/>
  <c r="E27" i="1" a="1"/>
  <c r="E27" i="1" s="1"/>
  <c r="H31" i="1"/>
  <c r="S31" i="1"/>
  <c r="T31" i="1"/>
  <c r="V31" i="1"/>
  <c r="U31" i="1" s="1"/>
  <c r="H32" i="1"/>
  <c r="S32" i="1"/>
  <c r="T32" i="1"/>
  <c r="V32" i="1"/>
  <c r="U32" i="1" s="1"/>
  <c r="H33" i="1"/>
  <c r="S33" i="1"/>
  <c r="T33" i="1"/>
  <c r="V33" i="1"/>
  <c r="U33" i="1" s="1"/>
  <c r="H34" i="1"/>
  <c r="S34" i="1"/>
  <c r="T34" i="1"/>
  <c r="V34" i="1"/>
  <c r="U34" i="1" s="1"/>
  <c r="H35" i="1"/>
  <c r="S35" i="1"/>
  <c r="T35" i="1"/>
  <c r="V35" i="1"/>
  <c r="U35" i="1" s="1"/>
  <c r="H36" i="1"/>
  <c r="S36" i="1"/>
  <c r="T36" i="1"/>
  <c r="V36" i="1"/>
  <c r="U36" i="1" s="1"/>
  <c r="H37" i="1"/>
  <c r="S37" i="1"/>
  <c r="T37" i="1"/>
  <c r="V37" i="1"/>
  <c r="U37" i="1" s="1"/>
  <c r="H38" i="1"/>
  <c r="S38" i="1"/>
  <c r="T38" i="1"/>
  <c r="V38" i="1"/>
  <c r="U38" i="1" s="1"/>
  <c r="H39" i="1"/>
  <c r="S39" i="1"/>
  <c r="T39" i="1"/>
  <c r="U39" i="1"/>
  <c r="V39" i="1"/>
  <c r="H40" i="1"/>
  <c r="S40" i="1"/>
  <c r="T40" i="1"/>
  <c r="U40" i="1"/>
  <c r="V40" i="1"/>
  <c r="H41" i="1"/>
  <c r="S41" i="1"/>
  <c r="T41" i="1"/>
  <c r="U41" i="1"/>
  <c r="V41" i="1"/>
  <c r="H42" i="1"/>
  <c r="S42" i="1"/>
  <c r="T42" i="1"/>
  <c r="U42" i="1"/>
  <c r="V42" i="1"/>
  <c r="H43" i="1"/>
  <c r="S43" i="1"/>
  <c r="T43" i="1"/>
  <c r="U43" i="1"/>
  <c r="V43" i="1"/>
  <c r="H44" i="1"/>
  <c r="S44" i="1"/>
  <c r="T44" i="1"/>
  <c r="U44" i="1"/>
  <c r="V44" i="1"/>
  <c r="H45" i="1"/>
  <c r="S45" i="1"/>
  <c r="T45" i="1"/>
  <c r="U45" i="1"/>
  <c r="V45" i="1"/>
  <c r="H46" i="1"/>
  <c r="S46" i="1"/>
  <c r="T46" i="1"/>
  <c r="U46" i="1"/>
  <c r="V46" i="1"/>
  <c r="H47" i="1"/>
  <c r="S47" i="1"/>
  <c r="T47" i="1"/>
  <c r="U47" i="1"/>
  <c r="V47" i="1"/>
  <c r="H48" i="1"/>
  <c r="S48" i="1"/>
  <c r="T48" i="1"/>
  <c r="U48" i="1"/>
  <c r="V48" i="1"/>
  <c r="H49" i="1"/>
  <c r="S49" i="1"/>
  <c r="T49" i="1"/>
  <c r="U49" i="1"/>
  <c r="V49" i="1"/>
  <c r="H50" i="1"/>
  <c r="S50" i="1"/>
  <c r="T50" i="1"/>
  <c r="U50" i="1"/>
  <c r="V50" i="1"/>
  <c r="H51" i="1"/>
  <c r="S51" i="1"/>
  <c r="T51" i="1"/>
  <c r="U51" i="1"/>
  <c r="V51" i="1"/>
  <c r="H52" i="1"/>
  <c r="S52" i="1"/>
  <c r="T52" i="1"/>
  <c r="U52" i="1"/>
  <c r="V52" i="1"/>
  <c r="H53" i="1"/>
  <c r="S53" i="1"/>
  <c r="T53" i="1"/>
  <c r="U53" i="1"/>
  <c r="V53" i="1"/>
  <c r="H54" i="1"/>
  <c r="S54" i="1"/>
  <c r="T54" i="1"/>
  <c r="U54" i="1"/>
  <c r="V54" i="1"/>
  <c r="H55" i="1"/>
  <c r="S55" i="1"/>
  <c r="T55" i="1"/>
  <c r="U55" i="1"/>
  <c r="V55" i="1"/>
  <c r="H56" i="1"/>
  <c r="S56" i="1"/>
  <c r="T56" i="1"/>
  <c r="U56" i="1"/>
  <c r="V56" i="1"/>
  <c r="H57" i="1"/>
  <c r="S57" i="1"/>
  <c r="T57" i="1"/>
  <c r="U57" i="1"/>
  <c r="V57" i="1"/>
  <c r="H58" i="1"/>
  <c r="S58" i="1"/>
  <c r="T58" i="1"/>
  <c r="U58" i="1"/>
  <c r="V58" i="1"/>
  <c r="H59" i="1"/>
  <c r="S59" i="1"/>
  <c r="T59" i="1"/>
  <c r="U59" i="1"/>
  <c r="V59" i="1"/>
  <c r="H60" i="1"/>
  <c r="S60" i="1"/>
  <c r="T60" i="1"/>
  <c r="U60" i="1"/>
  <c r="V60" i="1"/>
  <c r="H61" i="1"/>
  <c r="S61" i="1"/>
  <c r="T61" i="1"/>
  <c r="U61" i="1"/>
  <c r="V61" i="1"/>
  <c r="H62" i="1"/>
  <c r="S62" i="1"/>
  <c r="T62" i="1"/>
  <c r="U62" i="1"/>
  <c r="V62" i="1"/>
  <c r="H63" i="1"/>
  <c r="S63" i="1"/>
  <c r="T63" i="1"/>
  <c r="U63" i="1"/>
  <c r="V63" i="1"/>
  <c r="H64" i="1"/>
  <c r="S64" i="1"/>
  <c r="T64" i="1"/>
  <c r="U64" i="1"/>
  <c r="V64" i="1"/>
  <c r="H65" i="1"/>
  <c r="S65" i="1"/>
  <c r="T65" i="1"/>
  <c r="U65" i="1"/>
  <c r="V65" i="1"/>
  <c r="H66" i="1"/>
  <c r="S66" i="1"/>
  <c r="T66" i="1"/>
  <c r="U66" i="1"/>
  <c r="V66" i="1"/>
  <c r="H67" i="1"/>
  <c r="S67" i="1"/>
  <c r="T67" i="1"/>
  <c r="U67" i="1"/>
  <c r="V67" i="1"/>
  <c r="H68" i="1"/>
  <c r="S68" i="1"/>
  <c r="T68" i="1"/>
  <c r="U68" i="1"/>
  <c r="V68" i="1"/>
  <c r="H69" i="1"/>
  <c r="S69" i="1"/>
  <c r="T69" i="1"/>
  <c r="U69" i="1"/>
  <c r="V69" i="1"/>
  <c r="I18" i="1" l="1"/>
  <c r="E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Castillo Ramirez, Ana</author>
  </authors>
  <commentList>
    <comment ref="A30" authorId="0" shapeId="0" xr:uid="{0EB8000D-81CB-4474-A1CE-F1272C767F5A}">
      <text>
        <r>
          <rPr>
            <sz val="9"/>
            <color indexed="81"/>
            <rFont val="Tahoma"/>
            <family val="2"/>
          </rPr>
          <t>Si alguna de les cel·les s'emplena de color vermell després d'haver informat del DNI, reviseu-ho.
El color vermell indica que el DNI no és correcte.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<sst xmlns="http://schemas.openxmlformats.org/spreadsheetml/2006/main" count="8506" uniqueCount="4247">
  <si>
    <t>document</t>
  </si>
  <si>
    <t>tipus document</t>
  </si>
  <si>
    <t>data fi</t>
  </si>
  <si>
    <t>data inici</t>
  </si>
  <si>
    <t>Observacions</t>
  </si>
  <si>
    <r>
      <t xml:space="preserve">Durada del contracte </t>
    </r>
    <r>
      <rPr>
        <sz val="11"/>
        <color theme="1"/>
        <rFont val="Arial"/>
        <family val="2"/>
      </rPr>
      <t>amb l'empresa ordinària, en cas que sigui un contracte temporal</t>
    </r>
  </si>
  <si>
    <r>
      <t xml:space="preserve">Tipus contracte
</t>
    </r>
    <r>
      <rPr>
        <sz val="9"/>
        <color theme="1"/>
        <rFont val="Arial"/>
        <family val="2"/>
      </rPr>
      <t>(triar de la llista desplegable)</t>
    </r>
  </si>
  <si>
    <r>
      <t xml:space="preserve">Raó social de l'empresa ordinària </t>
    </r>
    <r>
      <rPr>
        <sz val="11"/>
        <color theme="1"/>
        <rFont val="Arial"/>
        <family val="2"/>
      </rPr>
      <t>en la que s'ha dut a terme la inserció</t>
    </r>
  </si>
  <si>
    <r>
      <t xml:space="preserve">NIF de l'empresa ordinària </t>
    </r>
    <r>
      <rPr>
        <sz val="11"/>
        <color theme="1"/>
        <rFont val="Arial"/>
        <family val="2"/>
      </rPr>
      <t>en la que s'ha dut a terme la inserció</t>
    </r>
  </si>
  <si>
    <t>Data d'INICI REAL del contracte a l'empresa ordinària</t>
  </si>
  <si>
    <t>Data de BAIXA del CET</t>
  </si>
  <si>
    <t>Col·lectiu al que pertany, segons les dades informades</t>
  </si>
  <si>
    <r>
      <t xml:space="preserve">Tipus discapacitat 
</t>
    </r>
    <r>
      <rPr>
        <sz val="9"/>
        <color theme="1"/>
        <rFont val="Arial"/>
        <family val="2"/>
      </rPr>
      <t>(triar de la llista desplegable)</t>
    </r>
  </si>
  <si>
    <r>
      <t xml:space="preserve">Grau de discapacitat
- mínim del 33% -
</t>
    </r>
    <r>
      <rPr>
        <sz val="9"/>
        <color theme="1"/>
        <rFont val="Arial"/>
        <family val="2"/>
      </rPr>
      <t>(escriure el número, sense el símbol %, o triar de la llista desplegable)</t>
    </r>
  </si>
  <si>
    <t>Nom</t>
  </si>
  <si>
    <t>Segon cognom</t>
  </si>
  <si>
    <t>Primer cognom</t>
  </si>
  <si>
    <r>
      <t xml:space="preserve">Núm. d'afiliació a la Seguretat Social de la treballadora inserida
</t>
    </r>
    <r>
      <rPr>
        <sz val="11"/>
        <color theme="1"/>
        <rFont val="Arial"/>
        <family val="2"/>
      </rPr>
      <t>(12 dígits sense espais ni altres caràcters)</t>
    </r>
  </si>
  <si>
    <r>
      <t xml:space="preserve">DNI / NIE de la persona inserida
</t>
    </r>
    <r>
      <rPr>
        <sz val="11"/>
        <color theme="1"/>
        <rFont val="Arial"/>
        <family val="2"/>
      </rPr>
      <t>(9 dígits sense espais ni altres caràcters)</t>
    </r>
  </si>
  <si>
    <t>Dades de les contractacions dutes a terme a l'empresa ordinària</t>
  </si>
  <si>
    <t>Nombre total de persones informades en aquest full:</t>
  </si>
  <si>
    <t>Preparació document per a la massiva PICA</t>
  </si>
  <si>
    <t xml:space="preserve">Total insercions: </t>
  </si>
  <si>
    <t>Total plantilla:</t>
  </si>
  <si>
    <t>Total persones NED:</t>
  </si>
  <si>
    <t>Total persones ED:</t>
  </si>
  <si>
    <t>Persones inserides</t>
  </si>
  <si>
    <t>Plantilla mitjana</t>
  </si>
  <si>
    <t>Comproveu que  aquestes dades coincideixen amb les informades al formulari de sol·licitud.</t>
  </si>
  <si>
    <t>Indiqueu la plantilla mitjana de l'entitat i el nombre de persones inserides durant el període anterior a la convocatòria actual (1 de gener a 31 de desembre de 2025)</t>
  </si>
  <si>
    <t>INFORMACIÓ DE LES PERSONES INSERIDES AL MERCAT ORDINARI</t>
  </si>
  <si>
    <t xml:space="preserve">REGISTRE CET:    </t>
  </si>
  <si>
    <t xml:space="preserve">NIF:    </t>
  </si>
  <si>
    <t>Recompte de valors únics de DNIs inserits informats</t>
  </si>
  <si>
    <t xml:space="preserve">ENTITAT:    </t>
  </si>
  <si>
    <t>Càlcul del % d'inserció a què estan obligades</t>
  </si>
  <si>
    <t xml:space="preserve">FI: </t>
  </si>
  <si>
    <t xml:space="preserve">INICI: </t>
  </si>
  <si>
    <t>PERÍODE SUBVENCIONABLE</t>
  </si>
  <si>
    <t>LÍNIA 1, suport salarial a persones amb discapacitat contractades en centres especials de treball</t>
  </si>
  <si>
    <t>Els camps ombrejats s'autoemplenen. Recordeu que heu d'emplenar tots els camps per tal que els càlculs i les verificacions es facin correctament.</t>
  </si>
  <si>
    <t>A AMAGAR!</t>
  </si>
  <si>
    <r>
      <rPr>
        <i/>
        <sz val="11"/>
        <color rgb="FFFF0000"/>
        <rFont val="Arial"/>
        <family val="2"/>
      </rPr>
      <t>Important!!</t>
    </r>
    <r>
      <rPr>
        <i/>
        <sz val="11"/>
        <rFont val="Arial"/>
        <family val="2"/>
      </rPr>
      <t xml:space="preserve"> Si voleu copiar les dades provinents d'altres documents, utilitzeu l'opció d'enganxar amb valors, per a no afectar els càlculs i les validacions del full. </t>
    </r>
    <r>
      <rPr>
        <sz val="10"/>
        <rFont val="Arial"/>
        <family val="2"/>
      </rPr>
      <t>[Menú Inici &gt; Enganxa &gt; Enganxa amb opcions &gt; Enganxa valors]</t>
    </r>
  </si>
  <si>
    <t>Número registre</t>
  </si>
  <si>
    <t>Data alta al registre</t>
  </si>
  <si>
    <t>NIF</t>
  </si>
  <si>
    <t>Denominació del CET</t>
  </si>
  <si>
    <t>Productes i serveis</t>
  </si>
  <si>
    <t>Domicili Social</t>
  </si>
  <si>
    <t>Codi Postal</t>
  </si>
  <si>
    <t>Municipi</t>
  </si>
  <si>
    <t>Codi Municipi</t>
  </si>
  <si>
    <t>Comarca</t>
  </si>
  <si>
    <t>Codi comarca</t>
  </si>
  <si>
    <t>Provincia</t>
  </si>
  <si>
    <t>Demarcació territorial</t>
  </si>
  <si>
    <t>Telèfon</t>
  </si>
  <si>
    <t>T00108</t>
  </si>
  <si>
    <t>B58629841</t>
  </si>
  <si>
    <t>MITON, S.L</t>
  </si>
  <si>
    <t>Serveis de Manufactures, manipulats i envasats: manipulats i industrials (personalització d'envasos, col·locació precinte de qualitat, promocions).</t>
  </si>
  <si>
    <t>Carrer de Barcelona, 1 (P.I EL Barcelonès)</t>
  </si>
  <si>
    <t>08630</t>
  </si>
  <si>
    <t>Abrera</t>
  </si>
  <si>
    <t>080018</t>
  </si>
  <si>
    <t>Baix Llobregat</t>
  </si>
  <si>
    <t>11</t>
  </si>
  <si>
    <t>Barcelona</t>
  </si>
  <si>
    <t>Demarcació de Barcelona</t>
  </si>
  <si>
    <t>937705173</t>
  </si>
  <si>
    <t>T00299</t>
  </si>
  <si>
    <t>B64895220</t>
  </si>
  <si>
    <t>BIBLOX SERVICES &amp; PACKAGING, S.L</t>
  </si>
  <si>
    <t>Serveis d'Embalatges: confecció tota mena d'embalatges.</t>
  </si>
  <si>
    <t>Carrer de Salvador Seguí, P.I, 3</t>
  </si>
  <si>
    <t>64895220</t>
  </si>
  <si>
    <t>T00097</t>
  </si>
  <si>
    <t>G25326901</t>
  </si>
  <si>
    <t>CENTRE ESPECIAL DE TREBALL EL PLA</t>
  </si>
  <si>
    <t>Serveis de Agricultura ecològica: producció  fruites i verdures de cultiu ecològic (1a i 4a gamma). 
Serveis de Comerç: comercialització i distribució a l'engròs i personalitzat de fruites, verdures i begudes. 
Serveis de Jardineria.
Serveis de Neteja, bugaderia i manteniment. 
Serveis de bar.</t>
  </si>
  <si>
    <t>Carretera N-240, km. 111</t>
  </si>
  <si>
    <t>25100</t>
  </si>
  <si>
    <t>Almacelles</t>
  </si>
  <si>
    <t>250194</t>
  </si>
  <si>
    <t>Segrià</t>
  </si>
  <si>
    <t>33</t>
  </si>
  <si>
    <t>Lleida</t>
  </si>
  <si>
    <t>Demarcació de Lleida</t>
  </si>
  <si>
    <t>973010439</t>
  </si>
  <si>
    <t>T00030</t>
  </si>
  <si>
    <t>G17053588</t>
  </si>
  <si>
    <t>ASSOCIACIO MONTSENY-GUILLERIES PER A LES PERSONES AMB DISCAPACITAT INTELLECTUAL</t>
  </si>
  <si>
    <t>Serveis de Manufactures, manipulats i envasats: manipulats en general. 
Serveis de Neteja i manteniment d'edificis i locals: neteja i manteniment de locals comercials, aparcaments, comunitats de veïns, empreses.</t>
  </si>
  <si>
    <t>Camí del Molí, s/n</t>
  </si>
  <si>
    <t>17401</t>
  </si>
  <si>
    <t>Arbúcies</t>
  </si>
  <si>
    <t>170097</t>
  </si>
  <si>
    <t>Selva</t>
  </si>
  <si>
    <t>34</t>
  </si>
  <si>
    <t>Girona</t>
  </si>
  <si>
    <t>Demarcació de Girona</t>
  </si>
  <si>
    <t>972860815</t>
  </si>
  <si>
    <t>T00135</t>
  </si>
  <si>
    <t>B60759644</t>
  </si>
  <si>
    <t>CAN CET CENTRE D'INSERCIO SOCIO LABORAL SL</t>
  </si>
  <si>
    <t>Serveis de Transport de missatgeria i Serveisd'encàrrecs, quan l'activitat es realitza exclusivament amb mitjans de transport propis. 
Altres serveis independents N.C.O.P.
Serveis agrícoles ramaders.
Serveis de neteja.
Altres serveis N.O.C.P</t>
  </si>
  <si>
    <t>Carrer de Manuel Fernández Márquez, 21</t>
  </si>
  <si>
    <t>08918</t>
  </si>
  <si>
    <t>Badalona</t>
  </si>
  <si>
    <t>080155</t>
  </si>
  <si>
    <t>Barcelonès</t>
  </si>
  <si>
    <t>13</t>
  </si>
  <si>
    <t>934685430</t>
  </si>
  <si>
    <t>T00255</t>
  </si>
  <si>
    <t>B63792550</t>
  </si>
  <si>
    <t>CET TRABAJOS SOLIDARIOS, S.L</t>
  </si>
  <si>
    <t>Comerç: comerç a l'engròs de productes d'alimentació.</t>
  </si>
  <si>
    <t>Carrer d'Occitània, 8-10</t>
  </si>
  <si>
    <t>08914</t>
  </si>
  <si>
    <t>933847525 - 601628141</t>
  </si>
  <si>
    <t>T00287</t>
  </si>
  <si>
    <t>B65064412</t>
  </si>
  <si>
    <t>URBACET, S.L</t>
  </si>
  <si>
    <t>Serveis de Jardineria, vivers, "gardens" i activitats forestals: jardineria, neteja i manteniment d'espais verds. Neteja viària: neteja via pública i manteniment de mobiliari urbà.</t>
  </si>
  <si>
    <t>Carrer de Fra Juníper Serra, 65, 3</t>
  </si>
  <si>
    <t>08030</t>
  </si>
  <si>
    <t>933984646</t>
  </si>
  <si>
    <t>T00289</t>
  </si>
  <si>
    <t>B65082083</t>
  </si>
  <si>
    <t>CALTOR ACTIVIDADES 2009, S.L</t>
  </si>
  <si>
    <t>Serveis de Manufactures, manipulats i envasats.</t>
  </si>
  <si>
    <t>Carrer de Guifré, 751-757</t>
  </si>
  <si>
    <t>933987011</t>
  </si>
  <si>
    <t>T00186</t>
  </si>
  <si>
    <t>B66026626</t>
  </si>
  <si>
    <t>MANSOL PROJECTES, S.L</t>
  </si>
  <si>
    <t>Serveis industrials: muntatges per empreses de qualsevol sector.
Serveis de destrucció confidencial i certificada de qualsevol material. 
Serveisd'obres menors. Finca de conreu i obrador (Horta de Santa Clara), 
Serveisde comercialització de confitures i patés ecològics i artesanals.</t>
  </si>
  <si>
    <t>Carrer de Muntaner (Can Banús), s/n</t>
  </si>
  <si>
    <t>08917</t>
  </si>
  <si>
    <t>934970350</t>
  </si>
  <si>
    <t>T00153</t>
  </si>
  <si>
    <t>P6700010I</t>
  </si>
  <si>
    <t>CONSELL COMARCAL DEL PLA DE L'ESTANY</t>
  </si>
  <si>
    <t>Serveis de manufactura, manipulats i envasats.
Serveis de jardineria i activitats forestals.
Serveis de Gestió de residus i neteja de vials públics.
Serveis de neteja i manteniment d’edificis.</t>
  </si>
  <si>
    <t>Carrer de Catalunya, 36</t>
  </si>
  <si>
    <t>17820</t>
  </si>
  <si>
    <t>Banyoles</t>
  </si>
  <si>
    <t>170157</t>
  </si>
  <si>
    <t>Pla de l'Estany</t>
  </si>
  <si>
    <t>28</t>
  </si>
  <si>
    <t>972574461</t>
  </si>
  <si>
    <t>T00290</t>
  </si>
  <si>
    <t>B65076192</t>
  </si>
  <si>
    <t>DONEM, S.L</t>
  </si>
  <si>
    <t>Serveis de Manufactures, manipulats, envasats en general.
Serveis de corredoria: assegurances.</t>
  </si>
  <si>
    <t>Ronda de la Indústria, 10</t>
  </si>
  <si>
    <t>08210</t>
  </si>
  <si>
    <t>Barberà del Vallès</t>
  </si>
  <si>
    <t>082520</t>
  </si>
  <si>
    <t>Vallès Occidental</t>
  </si>
  <si>
    <t>40</t>
  </si>
  <si>
    <t>935309997</t>
  </si>
  <si>
    <t>T00023</t>
  </si>
  <si>
    <t>A59240317</t>
  </si>
  <si>
    <t>INDUSTRIAL DEL MINUSVÁLIDO, S.A</t>
  </si>
  <si>
    <t>Serveis Agrícoles i ramaders.</t>
  </si>
  <si>
    <t>Carrer de Provença, 286</t>
  </si>
  <si>
    <t>08008</t>
  </si>
  <si>
    <t>080193</t>
  </si>
  <si>
    <t>935947590</t>
  </si>
  <si>
    <t>T00319</t>
  </si>
  <si>
    <t>A66283144</t>
  </si>
  <si>
    <t>ILUNION HOTELS CATALUNYA, S.A.U</t>
  </si>
  <si>
    <t>Serveis de Restauració i hoteleria: Serveisde cafeteria, restaurant i allotjament.</t>
  </si>
  <si>
    <t>Carrer de Ramon Turró, 196-198</t>
  </si>
  <si>
    <t>08005</t>
  </si>
  <si>
    <t>915908414</t>
  </si>
  <si>
    <t>T00112</t>
  </si>
  <si>
    <t>A79449302</t>
  </si>
  <si>
    <t>ILUNION CEE LIMPIEZA Y MEDIOAMBIENTE, S.A.U</t>
  </si>
  <si>
    <t>Serveis de construcció, rehabilitació i reformes: obres complementàries. Instal·lacions, manteniment i pintura: instal·lacions elèctriques, instal·lacions fred i calor, altres serveis tècnics.
Serveis de Jardineria, vivers, "gardens" i activitats forestals: jardineria. 
Serveis de Neteja i manteniment d'edificis i locals: serveis de neteja, reparació i manteniment d'edificis.</t>
  </si>
  <si>
    <t>Avinguda del Parc Logístic, 12-20 Edif.A, P. Baixa</t>
  </si>
  <si>
    <t>08040</t>
  </si>
  <si>
    <t>913278500</t>
  </si>
  <si>
    <t>T00174</t>
  </si>
  <si>
    <t>A79476941</t>
  </si>
  <si>
    <t>ILUNION RETAIL Y COMERCIALIZACIÓN, S.A.U</t>
  </si>
  <si>
    <t>Serveis de Comerç: botiga de venda al detall premsa, revistes, papereria, llibres, regals, perfumeria, flors, recàrregues de mòbils.
Serveis de restauració: altres cafès i bars.</t>
  </si>
  <si>
    <t>Passeig de la Vall d'Hebron</t>
  </si>
  <si>
    <t>08035</t>
  </si>
  <si>
    <t>915017976</t>
  </si>
  <si>
    <t>T00293</t>
  </si>
  <si>
    <t>A79707295</t>
  </si>
  <si>
    <t>ILUNION ACCESIBILITAT S.A</t>
  </si>
  <si>
    <t>Serveis de telecomunicació.
Serveis tècnics d’ arquitectura.
Serveis d'ensenyament de formació professional no superior. 
Comerç al por menor d’ aparells d’ ús domèstic</t>
  </si>
  <si>
    <t>Avinguda del Parc Logístic, 12-20 Edif.A1, P. Baixa, local 1</t>
  </si>
  <si>
    <t>08014</t>
  </si>
  <si>
    <t>T00306</t>
  </si>
  <si>
    <t>A83700336</t>
  </si>
  <si>
    <t>ATENTO IMPULSA, S.A.U</t>
  </si>
  <si>
    <t>Serveis a les empreses: realització i comercialització d’estudis de mercat, sondeigs d’opinió i enquestes sobre productes, serveis i situacions. Tractaments documentals: creació, gestió, actualització, anàlisi i segmentació de bases de dades i webs.
Serveis administratius: telemàrqueting, línies d’atenció telefònica, centres de contactes (call center), telecobrança , televenda, formació i assessorament de centres d’atenció telefònica.</t>
  </si>
  <si>
    <t>Gran Via de les Corts Catalanes, 866-872</t>
  </si>
  <si>
    <t>08018</t>
  </si>
  <si>
    <t>932746300</t>
  </si>
  <si>
    <t>T00247</t>
  </si>
  <si>
    <t>A83700922</t>
  </si>
  <si>
    <t>AGARIMARIA, S.A</t>
  </si>
  <si>
    <t>Serveis de Neteja i manteniment d'edificis i locals.</t>
  </si>
  <si>
    <t>Carrer de Mallorca, 480, baixos</t>
  </si>
  <si>
    <t>08013</t>
  </si>
  <si>
    <t>932444026</t>
  </si>
  <si>
    <t>T00341</t>
  </si>
  <si>
    <t>A84123421</t>
  </si>
  <si>
    <t>EULEN CENTRO ESPECIAL DE EMPLEO, S.A</t>
  </si>
  <si>
    <t>Serveis de Jardineria i activitats forestals.
Serveis a les empresas: Serveis d’oficina i activitats auxiliars d'empreses, atenció i informació, serveis de telemàrqueting, call center. Serveis logisitcs. Manteniment integral d’immobles,</t>
  </si>
  <si>
    <t>Carrer de la Mare de Déu de Port, 167-171</t>
  </si>
  <si>
    <t>08038</t>
  </si>
  <si>
    <t>933050455</t>
  </si>
  <si>
    <t>T00337</t>
  </si>
  <si>
    <t>B01735356</t>
  </si>
  <si>
    <t>MAUDE CENTRO ESPECIAL DE EMPLEO, S.L</t>
  </si>
  <si>
    <t>Serveis administratius, call center.
Serveis de neteja als hotels.
Serves d'hospedatge.</t>
  </si>
  <si>
    <t>Carrer de Sant Salvador, 17, Despatx 3</t>
  </si>
  <si>
    <t>08024</t>
  </si>
  <si>
    <t>657019830</t>
  </si>
  <si>
    <t>T00326</t>
  </si>
  <si>
    <t>B01773092</t>
  </si>
  <si>
    <t>GOODJOB CETIS, S.L</t>
  </si>
  <si>
    <t>Serveis d'Assesorament a empreses, prestació de serveis auxiliars,disseny web, impresió digital,serveis TIC, serveis d'atenció sociosanitaria, serveis auxiliars a la industria, consultoria.</t>
  </si>
  <si>
    <t>Carrer d'Aribau, 308, Entresol, 1</t>
  </si>
  <si>
    <t>08006</t>
  </si>
  <si>
    <t>647337877</t>
  </si>
  <si>
    <t>T00328</t>
  </si>
  <si>
    <t>B05497078</t>
  </si>
  <si>
    <t>ORIENT INTEGRA FACILITY SERVICES, S.L</t>
  </si>
  <si>
    <t>Serveis de neteja i  manteniment d'edificis, recepció i control d'accessos .
Serveis de Jardineria i activitats forestals.</t>
  </si>
  <si>
    <t>Carrer de Muntaner, 462, 2, 2B</t>
  </si>
  <si>
    <t>696475968</t>
  </si>
  <si>
    <t>T00332</t>
  </si>
  <si>
    <t>B06926455</t>
  </si>
  <si>
    <t>BLAU-NET INTEGRA S.L.</t>
  </si>
  <si>
    <t>Serveis de neteja i consergeria.</t>
  </si>
  <si>
    <t>Carrer de Novell, 87, Baixos A</t>
  </si>
  <si>
    <t>934908832</t>
  </si>
  <si>
    <t>T00315</t>
  </si>
  <si>
    <t>B55570196</t>
  </si>
  <si>
    <t>ILUNION SERVICIOS INDUSTRIALES CATALUNYA, S.L</t>
  </si>
  <si>
    <t>Serveis de manufactura,  manipulats i envasats: Serveisde revisió i de retirada de llunes d'automòbil de les línies de fabricació, transport intern, inspecció, control de qualitat i reparació dels defectes (si escau), elaboració d’informes.
Emmagatzematge i control d'estocs: llunes d'automòbil.</t>
  </si>
  <si>
    <t>Avinguda del Parc Logístic, 12-20 Edif. A1, P.Baixa</t>
  </si>
  <si>
    <t>961797200</t>
  </si>
  <si>
    <t>T00236</t>
  </si>
  <si>
    <t>B58324310</t>
  </si>
  <si>
    <t>EMPRESA LD, S.L</t>
  </si>
  <si>
    <t>Serveis de Neteja i manteniment d'edificis i locals: neteja interior i exterior d'edificis i locals.</t>
  </si>
  <si>
    <t>Carrer d'Elkano, 64, Baixos</t>
  </si>
  <si>
    <t>08004</t>
  </si>
  <si>
    <t>934414021</t>
  </si>
  <si>
    <t>T00178</t>
  </si>
  <si>
    <t>B58607342</t>
  </si>
  <si>
    <t>VALOR VENDING SL</t>
  </si>
  <si>
    <t>Serveis a les empreses: màquines "vending" en general, màquines de càpsules (OCS), fonts d'aigua mineral freda "coolers".</t>
  </si>
  <si>
    <t>Carrer del Pisuerga, 20</t>
  </si>
  <si>
    <t>08028</t>
  </si>
  <si>
    <t>683540759</t>
  </si>
  <si>
    <t>T00113</t>
  </si>
  <si>
    <t>B59422329</t>
  </si>
  <si>
    <t>EMISER VALLÈS, S.L</t>
  </si>
  <si>
    <t>Serveis de neteja d’Edificis i Serveis Auxiliars.</t>
  </si>
  <si>
    <t>Carrer de Vilamarí, 50, 5ª planta</t>
  </si>
  <si>
    <t>08015</t>
  </si>
  <si>
    <t>938466111</t>
  </si>
  <si>
    <t>T00163</t>
  </si>
  <si>
    <t>B61098638</t>
  </si>
  <si>
    <t>INTEGRACIÓN SOCIAL DE MINUSVÁLIDOS, S.L</t>
  </si>
  <si>
    <t>Serveis de neteja i manteniment d'edificis, recepció i control accessos. 
Serveis de xofer.</t>
  </si>
  <si>
    <t>Carrer d'Olzinelles, 22-24, Baixos, 5</t>
  </si>
  <si>
    <t>933302668- 631723711</t>
  </si>
  <si>
    <t>T00257</t>
  </si>
  <si>
    <t>B63881429</t>
  </si>
  <si>
    <t>MASQUE INICIATIVAS, S.L</t>
  </si>
  <si>
    <t>Serveis d'Arts gràfiques, disseny, publicitat i imatge: disseny, instal·lació, manteniment de sistemes de telecomunicacions i electrònica audiivisual, assessorament a empreses en l'àmbit de la imatge, la marca i la responsabilitat social corporativa, disseny d'estudis de mercat, campanyes publicitàries per a empreses, mediació en l'adquisició de mitjans de comunicació com premsa, ràdio i televisió per a tercers.</t>
  </si>
  <si>
    <t>Gran Via de Carles III, 98</t>
  </si>
  <si>
    <t>932637056</t>
  </si>
  <si>
    <t>T00271</t>
  </si>
  <si>
    <t>B64360456</t>
  </si>
  <si>
    <t>FORMACIÓ I INTEGRACIÓ DE DISCAPACITATS SL</t>
  </si>
  <si>
    <t>Serveis de neteja i manteniment d'edificis, recepció i control d'accessos.</t>
  </si>
  <si>
    <t>Carrer del Consell de Cent, 33-35</t>
  </si>
  <si>
    <t>934319408</t>
  </si>
  <si>
    <t>T00280</t>
  </si>
  <si>
    <t>B64876956</t>
  </si>
  <si>
    <t>INTEGRA MANTENIMENT GESTIO I SERVEIS INTEGRATS, CENTRE ESPECIAL DE TREBALL CATALUNYA, SL</t>
  </si>
  <si>
    <t>Serveis de Neteja i manteniment d'edificis i locals.
Serveis de Jardineria.
Serveis de consergeria i recepció. Control d'accessos.</t>
  </si>
  <si>
    <t>Carrer de Josep Ferrater i Móra, 2-4, 3B</t>
  </si>
  <si>
    <t>08019</t>
  </si>
  <si>
    <t>933568588</t>
  </si>
  <si>
    <t>T00302</t>
  </si>
  <si>
    <t>B64918550</t>
  </si>
  <si>
    <t>ARMONIA ACCIÓN SOCIAL S.L.U</t>
  </si>
  <si>
    <t>Serveis de confecció tèxtil: taller de confecció tot tipus de roba de vestir i centre de formació de tall i confecció per a persones amb discapacitat. 
Serveisd'Emmagatzematge i control d'estocs: serveis d'emmagatzematge, transport i distribució de béns i toa mena d'activitat relacionada amb la logística. 
Serveis de Neteja i manteniment d'edificis i locals: serveis de neteja i manteniment immobles d'ús particular, empreses, industries, locals comercials, grans superfícies, centres hospitalaris. vies urbanes, mobiliari urbà, parcs i jardins. 
Serveis a les empreses: personal administratiu i de secretaria,  personal d'assessorament tècnic i jurídic, personal cuidador, personal socorrisme, personal conductor i cobradori, personal informació museus, centres comercials, biblioteques, personal missatgeria,  serveis a comunitats de veïns, assistència en viatges, intèrprets, personal traductor, menjar preparart i organització congressos, reunions, assembleesnjars i celebracions. 
Serveis de consergeria i recepció: conserges, recepcionistes i telefonistes.Control d'accessos: serveis de control d'accessos museus, biblioteques, edificis públics, locals comercials, empreses i obres en construcció.</t>
  </si>
  <si>
    <t>Carrer de Balmes, 49, 5</t>
  </si>
  <si>
    <t>08007</t>
  </si>
  <si>
    <t>932058383</t>
  </si>
  <si>
    <t>T00296</t>
  </si>
  <si>
    <t>B65005290</t>
  </si>
  <si>
    <t>INTEGRAL CAD-CAM CET SL</t>
  </si>
  <si>
    <t>Serveis a les empreses: serveis d'enginyeria, consultoria i informàtica.</t>
  </si>
  <si>
    <t>Plaça de Josep Pallach, 1, local 2</t>
  </si>
  <si>
    <t>934285426</t>
  </si>
  <si>
    <t>T00305</t>
  </si>
  <si>
    <t>B65121162</t>
  </si>
  <si>
    <t>ACCIONA FACILITY SERVICES EMPLEO SOCIAL BARCELONA, S.L</t>
  </si>
  <si>
    <t>Serveis d'Emmagatzematge, control d’estocs i transports logístics.
Serveis de Jardineria, vivers, "gardens" i activitats forestals: manteniment de parcs i jardins, públics i privats. 
Serveis de Neteja i manteniment d'edificis i locals:públics i privats, espais i vies públiques, manteniment mobiliari urbà, hospitals. Muntatges industrials: línies de producció, cadenes de muntatge, robòtica. 
Serveis de Restauració i hoteleria: càtering, menjar preparat, atenció en viatges i hotels. 
Serveis a les empreses: vigilància privada, control accessos, sistemes de seguretat, serveis d’inspeccions tècniques, control de qualitat, instal·lacions aire condicionat i calefacció, conductors. Serveisde consergeria i recepció: conserges i recepcionistes.</t>
  </si>
  <si>
    <t>Passeig de la Zona Franca, 69-73</t>
  </si>
  <si>
    <t>932075053</t>
  </si>
  <si>
    <t>T00300</t>
  </si>
  <si>
    <t>B65274243</t>
  </si>
  <si>
    <t>CENTRE ESPECIAL DE TREBALL XAVIER AGUILAR PEDREROL, S.L</t>
  </si>
  <si>
    <t>Comerç: central de comandes (atenció, gestió i facturació) material oficina, EPI i vestuari laboral, altres productes. Serveis de Jardineria, vivers, "gardens" i activitats forestals: manteniment i neteja de jardins. 
Serveis de Neteja i manteniment d'edificis i locals: neteja d'oficines i locals.  
Serveis a les empreses: punts d'informació en centres comercials, recepció i controls accessos, gestió de plans de formació per a empreses.</t>
  </si>
  <si>
    <t>Avinguda Diagonal, 523, 21</t>
  </si>
  <si>
    <t>08029</t>
  </si>
  <si>
    <t>932370707</t>
  </si>
  <si>
    <t>T00314</t>
  </si>
  <si>
    <t>B65908493</t>
  </si>
  <si>
    <t>CENTRE ESPECIAL DE TREBALL ARED S.L</t>
  </si>
  <si>
    <t>Serveis de Manufactures, manipulats i envasats diversos: Confecció tèxtil: tovalló de cotó amb una bossa interna de plàstic alimentari que protegeix el teixit i es pot rentar i reutilitzar per guardar entrepans (ECOTÓ), funda de roba per guardar teclats, mòbils i altres objectes de noves tecnologies (ECOBERTA), bossa de roba reutilitzable I com alternativa al paper per embolicar regals (INFINITLOOP).</t>
  </si>
  <si>
    <t>Carrer de Zamora, 103-105</t>
  </si>
  <si>
    <t>934428498</t>
  </si>
  <si>
    <t>T00324</t>
  </si>
  <si>
    <t>B67597823</t>
  </si>
  <si>
    <t>MENNINTEGRAT JOB, S.L</t>
  </si>
  <si>
    <t>Serveis de bugaderia.
Serveis de jardineria i activitats forestals.
Serveis a empreses.</t>
  </si>
  <si>
    <t>Passeig Universal, 34-44</t>
  </si>
  <si>
    <t>08042</t>
  </si>
  <si>
    <t>629634491</t>
  </si>
  <si>
    <t>T00155</t>
  </si>
  <si>
    <t>B72916257</t>
  </si>
  <si>
    <t>CENTRE ESPECIAL DE TREBALL INTRESS CATALUNYA, SL</t>
  </si>
  <si>
    <t>Serveis de Distribució de correspondència, publicitat i missatgeria. 
Serveis de Manufactures, manipulats i envasats. 
Serveis de Neteja i manteniment d'edificis i locals: neteja i manteniment d'oficines, locals comercials, comunitats de veïns, residències, clíniques, neteja final d'obra, etc. 
Serveis de consergeria i recepció .</t>
  </si>
  <si>
    <t>Carrer d'Entença, 34-36 Entresol Dreta</t>
  </si>
  <si>
    <t>932172664</t>
  </si>
  <si>
    <t>T00317</t>
  </si>
  <si>
    <t>B81827768</t>
  </si>
  <si>
    <t>ILUNION FISIOTERAPIA Y SALUD, S.L.U</t>
  </si>
  <si>
    <t>Fisioteràpia: clínica de fisioterapia (REVITASS), projectes investigació, estudis de prevenció, diagnòstic i tractament de patologies, formació i pràctiques per a fisioterapeutes.</t>
  </si>
  <si>
    <t>Carrer de Sepúlveda, 1</t>
  </si>
  <si>
    <t>915908412</t>
  </si>
  <si>
    <t>T00128</t>
  </si>
  <si>
    <t>F08580359</t>
  </si>
  <si>
    <t>GRUPDEM, SCCL</t>
  </si>
  <si>
    <t>Serveis de Manufactura, manipulats i envasats: manipulats en general.
Comerç al detall: accessoris de neteja. Emmagatzematge i control d'estocs.</t>
  </si>
  <si>
    <t>Carrer de Cartellà, 175, Planta Baixa 1</t>
  </si>
  <si>
    <t>08031</t>
  </si>
  <si>
    <t>933528004</t>
  </si>
  <si>
    <t>T00212</t>
  </si>
  <si>
    <t>F08965550</t>
  </si>
  <si>
    <t>BARNA VERD S COOP C LTDA</t>
  </si>
  <si>
    <t>Serveis de Jardineria, vivers, "gardens" i activitats forestals: disseny i manteniments de jardins i zones verdes.</t>
  </si>
  <si>
    <t>Carrer de Pelai, 9, 1-2E</t>
  </si>
  <si>
    <t>08001</t>
  </si>
  <si>
    <t>932763603</t>
  </si>
  <si>
    <t>T00071</t>
  </si>
  <si>
    <t>F59197996</t>
  </si>
  <si>
    <t>FEMAREC, SCCL</t>
  </si>
  <si>
    <t>Serveis de Reciclatge, recollida i recuperació: recollida i recuperació tòner.</t>
  </si>
  <si>
    <t>Torrent d'Estadella, 46 Polígon Bon Pastor</t>
  </si>
  <si>
    <t>933036500</t>
  </si>
  <si>
    <t>T00137</t>
  </si>
  <si>
    <t>F60591625</t>
  </si>
  <si>
    <t>MULTICOPY GRAFIC, SCCL</t>
  </si>
  <si>
    <t>Serveis d'Arts gràfiques, disseny, publicitat i imatge: disseny i impressió de fulletons, targetes, dossiers publicitaris, cartells publicitaris, cartelleria exteriors (cartells, lones, vinils), segells de goma. Copisteria, reproducció i enquadernació: còpies de plànols d'arquitectura i d'enginyeria en b/n i color, reproduccions de cartells fotogràfics, digitalització massiva de documents, enquadernacions de tota mena, plastificats, emmarcats d'alumini.</t>
  </si>
  <si>
    <t>Carrer del Consell de Cent, 119, Baixos</t>
  </si>
  <si>
    <t>934250839</t>
  </si>
  <si>
    <t>T00034</t>
  </si>
  <si>
    <t>F62635859</t>
  </si>
  <si>
    <t>TEB BARCELONA, SCCL</t>
  </si>
  <si>
    <t>Serveis de Manufactures, manipulats i envasats: manipulats en general. 
Serveis de Neteja i manteniment d'edificis i locals: serveis de manteniment, neteja i pintura d'espais exteriors. Neteja viària: neteja i manteniment d'espais públics.</t>
  </si>
  <si>
    <t>Carrer de Grau i Torras, 25</t>
  </si>
  <si>
    <t>08003</t>
  </si>
  <si>
    <t>933600387</t>
  </si>
  <si>
    <t>T00258</t>
  </si>
  <si>
    <t>F63880678</t>
  </si>
  <si>
    <t>TEB VERD, SCCL</t>
  </si>
  <si>
    <t>Serveis de Jardineria, vivers, "gardens" i activitats forestals. 
Serveis de Neteja i manteniments de jardins, espais verds, rius i boscos. 
Serveis de Manufactures, manipulats i envasats. Manipulats industrials. Neteja i manteniment de locals i edificis: neteja d'edificis privats i públic.</t>
  </si>
  <si>
    <t>Carrer de l'Estació, 56</t>
  </si>
  <si>
    <t>T00261</t>
  </si>
  <si>
    <t>F64193642</t>
  </si>
  <si>
    <t>SERVEIS PER A LA INTEGRACIÓ, SCCL.</t>
  </si>
  <si>
    <t>Serveis de Neteja i Manteniment d'edificis.</t>
  </si>
  <si>
    <t>Carrer de Maria Barrientos, 7, Baixos 1</t>
  </si>
  <si>
    <t>932092102</t>
  </si>
  <si>
    <t>T00295</t>
  </si>
  <si>
    <t>F65083123</t>
  </si>
  <si>
    <t>XARXA AMBIENTAL  S.C.C.L.</t>
  </si>
  <si>
    <t>Serveis de recollida d’andròmines.</t>
  </si>
  <si>
    <t>Carrer de València, 281, 2-2</t>
  </si>
  <si>
    <t>08009</t>
  </si>
  <si>
    <t>934276231</t>
  </si>
  <si>
    <t>T00298</t>
  </si>
  <si>
    <t>F65203069</t>
  </si>
  <si>
    <t>TEB SOLUCIONS SCCL</t>
  </si>
  <si>
    <t>Serveis de Neteja, manteniment d'edificis i locals.</t>
  </si>
  <si>
    <t>Carrer de Fernando Pessoa, 54-60</t>
  </si>
  <si>
    <t>T00180</t>
  </si>
  <si>
    <t>G08569303</t>
  </si>
  <si>
    <t>ASSOCIACIO ESCLAT</t>
  </si>
  <si>
    <t>Serveis d'Ajudes tècniques i aparell ortopèdics: muntatge de plaques electròniques i quadres de control per a empreses, fabricació de cadires de rodes omnidireccionals i carros de compres manuals i motoritzats, departament propi en I+D per al desenvolupament d'ajudes tècniques i control de motors, fabricació de comunicadors de veu per a la comunicació alternativa i per a l'accés a l'ordinador, fabricació de petits vehicles filoguiats en l'àmbit de la logística (AGV'S).</t>
  </si>
  <si>
    <t>Plaça del Guinardó, 8</t>
  </si>
  <si>
    <t>08041</t>
  </si>
  <si>
    <t>934334066</t>
  </si>
  <si>
    <t>T00181</t>
  </si>
  <si>
    <t>G08631574</t>
  </si>
  <si>
    <t>ASSOCIACIÓ AREP  PER LA SALUT MENTAL</t>
  </si>
  <si>
    <t>Serveis de distribució de material d'oficina, d'aliments socials, ecològics i de proximitat, enquadernació artesanal i manipulats.
Serveis de transport i Missatgeria.
Serveis de pintura.</t>
  </si>
  <si>
    <t>Passeig de Maragall, 124</t>
  </si>
  <si>
    <t>08027</t>
  </si>
  <si>
    <t>933521339</t>
  </si>
  <si>
    <t>T00245</t>
  </si>
  <si>
    <t>G08901019</t>
  </si>
  <si>
    <t>FUNDACIO PRIVADA JOIA JOVENTUT ORGANITZADA I ACTIVA</t>
  </si>
  <si>
    <t>Serveis d'Arts gràfiques, disseny, publicitat i imatge. Copisteria, reproducció i enquadernació. Distribució de correspondència, publicitat i missatgeria: agència de missatgeria oficial de la xarxa nacional de transport urgent ASM, recepció i enviament de paquets dins l'àmbit nacional i internacional. Tractaments documentals: digitalització de documents, arxius i bancs d'informació. 
Serveis de Logística, transport i missatgeria.</t>
  </si>
  <si>
    <t>Carrer del Consell de Cent, 221</t>
  </si>
  <si>
    <t>08011</t>
  </si>
  <si>
    <t>934510533</t>
  </si>
  <si>
    <t>T00162</t>
  </si>
  <si>
    <t>G58580143</t>
  </si>
  <si>
    <t>FUNDACIO PRIVADA PERE MITJANS</t>
  </si>
  <si>
    <t>Serveis d'Arts gràfiques, disseny, publicitat i imatge: impressió gran format, disseny i maquetació, edició de vídeos, imatge corporativa empreses online.</t>
  </si>
  <si>
    <t>Carrer de la Llibertat, 25, Baixos</t>
  </si>
  <si>
    <t>08012</t>
  </si>
  <si>
    <t>934570001</t>
  </si>
  <si>
    <t>T00240</t>
  </si>
  <si>
    <t>G59546556</t>
  </si>
  <si>
    <t>FUNDACIO PRIVADA TRINIJOVE</t>
  </si>
  <si>
    <t>Carrer del Turó de la Trinitat, 17</t>
  </si>
  <si>
    <t>08033</t>
  </si>
  <si>
    <t>933459221</t>
  </si>
  <si>
    <t>T00182</t>
  </si>
  <si>
    <t>G60001591</t>
  </si>
  <si>
    <t>ASSOC. CATALANA ESCLEROSI MÚLTIPLE</t>
  </si>
  <si>
    <t>Serveis administratius, Call Center i Outsourcings.</t>
  </si>
  <si>
    <t>Carrer de Tamarit, 104, Entresol</t>
  </si>
  <si>
    <t>932289839</t>
  </si>
  <si>
    <t>T00150</t>
  </si>
  <si>
    <t>G60184348</t>
  </si>
  <si>
    <t>FUNDACIÓ PRIVADA DAU</t>
  </si>
  <si>
    <t>Serveis de Manufactures, manipulats i envasats: manipulats, embossats, envasats, flow pack, condicionat de medicaments, cosmètics, aliments i productes de dietètica.</t>
  </si>
  <si>
    <t>Carrer C,  Sector B. Poligon Industrial Zona Franca, 12-14</t>
  </si>
  <si>
    <t>933000858</t>
  </si>
  <si>
    <t>T00168</t>
  </si>
  <si>
    <t>G60531100</t>
  </si>
  <si>
    <t>ASSOCIACIO CATALANA D'INTEGRACIO I DESENVOLUPAMENT HUMA</t>
  </si>
  <si>
    <t>Serveis de Restauració. Gestió del bar dels Lluïsos de Gràcia. 
Serveis de neteja i manteniment d'edificis.</t>
  </si>
  <si>
    <t>Carrer de Siracusa, 53</t>
  </si>
  <si>
    <t>932859977</t>
  </si>
  <si>
    <t>T00027</t>
  </si>
  <si>
    <t>G60604204</t>
  </si>
  <si>
    <t>FUNDACIO PRIVADA CANIGO</t>
  </si>
  <si>
    <t>Serveis de Bugaderia, tintoreria: Serveis de bugaderia per a empreses, centres mèdics, residències, clíniques, hospitals, restaurants, hotels.</t>
  </si>
  <si>
    <t>Avinguda de Vallvidrera, 22</t>
  </si>
  <si>
    <t>80017</t>
  </si>
  <si>
    <t>932032570</t>
  </si>
  <si>
    <t>T00195</t>
  </si>
  <si>
    <t>G61852000</t>
  </si>
  <si>
    <t>FUNDACIO CENTRES DALT RENDIMENT EMPRESARIAL I SOCIAL</t>
  </si>
  <si>
    <t>Serveis de Emmagatzematge i control d'estocs: gestió de magatzems, serveis de logística inversa. 
Serveis de Manufactures, manipulats i envasats: manipulats i envasats en general. 
Serveis de consergeria i recepció: conserges i recepcionistes.</t>
  </si>
  <si>
    <t>Carrer de l'Àrtic, 136-138, Nau A</t>
  </si>
  <si>
    <t>932624270</t>
  </si>
  <si>
    <t>T00157</t>
  </si>
  <si>
    <t>G62299029</t>
  </si>
  <si>
    <t>FUNDACIÓ PRIVADA ARTESÀ PER LA INTEGRACIÓ SOCIOLABORAL</t>
  </si>
  <si>
    <t>Serveis de Neteja i manteniment d'edificis i locals: neteja i manteniment de comunitats de propietaris, locals comercials, oficines, pàrquings, brigades mediambientals: neteja de carrers i retirada de cartells de la via pública.
Serveis de Manufactures, manipulats i envasats: manipulat i muntatge de cablejat elèctric i d'il·luminació, muntatge de peces,  ensobrats comercials, envasats.</t>
  </si>
  <si>
    <t>Carrer de Tapioles, 27, Baixos</t>
  </si>
  <si>
    <t>934432433</t>
  </si>
  <si>
    <t>T00087</t>
  </si>
  <si>
    <t>G62372768</t>
  </si>
  <si>
    <t>FUNDACIÓ GINESTA</t>
  </si>
  <si>
    <t>Serveis de Manipulats genèrics, postals, paqueteria, repografia i imprenta.</t>
  </si>
  <si>
    <t>Carrer del Sospir, 30</t>
  </si>
  <si>
    <t>08930</t>
  </si>
  <si>
    <t>934627048</t>
  </si>
  <si>
    <t>T00252</t>
  </si>
  <si>
    <t>G63095376</t>
  </si>
  <si>
    <t>INSTITUT ASPACE FUNDACIO PRIVADA</t>
  </si>
  <si>
    <t>Serveis administratius: tractaments documentals, distribució de correspondència, creació de bases de dades,  cerca d'informació per Internet, gestió documental.</t>
  </si>
  <si>
    <t>Carrer dels Tres Pins (Parc de Montujuïc), 31-35, Baixos</t>
  </si>
  <si>
    <t>933258300</t>
  </si>
  <si>
    <t>T00269</t>
  </si>
  <si>
    <t>G64303464</t>
  </si>
  <si>
    <t>ASSOCIACIO LES CORTS PER LA INSERCIO LABORAL</t>
  </si>
  <si>
    <t>Serveis de Comerç: venda de diaris i revistes.
Serveis de Intermediació i venda de productes de tercers: comercialització material d'oficina, equips de protecció individual, quiosc…
Serveis de repartiment a domicili Mercat de les Corts</t>
  </si>
  <si>
    <t>Carrer de Numància, 95-99</t>
  </si>
  <si>
    <t>934454451</t>
  </si>
  <si>
    <t>T00172</t>
  </si>
  <si>
    <t>G67430736</t>
  </si>
  <si>
    <t>FUNDACIÓ BARCANOVA</t>
  </si>
  <si>
    <t>Serveis de jardineria i activitats forestals.
Serveis de neteja i d'hípica.</t>
  </si>
  <si>
    <t>Plaça de Carmen Laforet, 4</t>
  </si>
  <si>
    <t>08016</t>
  </si>
  <si>
    <t>934299676</t>
  </si>
  <si>
    <t>T00211</t>
  </si>
  <si>
    <t>G85563302</t>
  </si>
  <si>
    <t>ASOCIACION INSERTA  EMPLEO</t>
  </si>
  <si>
    <t>Serveis de formació laboral per a persones amb discapacitat. Agència de col·locació: agència de col·locació privada sense ànim de lucre que fa activitats d'intermediació laboral, selecció de personal, recerca de llocs de treball, orientació i informació professional (tot per a persones amb discapacitat).</t>
  </si>
  <si>
    <t>914688500</t>
  </si>
  <si>
    <t>T00333</t>
  </si>
  <si>
    <t>G58138785</t>
  </si>
  <si>
    <t>FUNDACIO PRIVADA HORITZÓ DEL BERGUEDÀ</t>
  </si>
  <si>
    <t>Serveis de Manufactura i manipulats.
Economia circular: recollida, reciclatge i venda de productes de la llar.
Serveis per a organitzacions.</t>
  </si>
  <si>
    <t>Plaça d'Europa, 3, Baixos</t>
  </si>
  <si>
    <t>08600</t>
  </si>
  <si>
    <t>Berga</t>
  </si>
  <si>
    <t>080229</t>
  </si>
  <si>
    <t>Berguedà</t>
  </si>
  <si>
    <t>14</t>
  </si>
  <si>
    <t>Demarcacio Catalunya Central</t>
  </si>
  <si>
    <t>619071858</t>
  </si>
  <si>
    <t>T00038</t>
  </si>
  <si>
    <t>G63579452</t>
  </si>
  <si>
    <t>FUNDACIÓ LA LLAR</t>
  </si>
  <si>
    <t>Serveis de Bugaderia.
Serveis de jardineria i activitats forestals.
Serveis de neteja i manteniment d'edificis.
Serveis de Restauració: bar, cuina i càtering.
Serveis de Gestió de residus.
Serveis a l’empresa.</t>
  </si>
  <si>
    <t>Carrer dels Elois, 1</t>
  </si>
  <si>
    <t>938230375</t>
  </si>
  <si>
    <t>T00336</t>
  </si>
  <si>
    <t>G17654989</t>
  </si>
  <si>
    <t>CET EL TRAMPOLI BAR</t>
  </si>
  <si>
    <t>Serveis de restauració, càtering i col·lectivitats.</t>
  </si>
  <si>
    <t>Carrer Ramon Masifern, 2</t>
  </si>
  <si>
    <t>17100</t>
  </si>
  <si>
    <t>Bisbal d'Empordà, la</t>
  </si>
  <si>
    <t>170221</t>
  </si>
  <si>
    <t>Baix Empordà</t>
  </si>
  <si>
    <t>10</t>
  </si>
  <si>
    <t>665987229</t>
  </si>
  <si>
    <t>T00079</t>
  </si>
  <si>
    <t>G43047158</t>
  </si>
  <si>
    <t>FUNDACIÓ PRIVADA PAS A PAS</t>
  </si>
  <si>
    <t>Serveis d'Artesania: papereria artesanal. Copisteria, reproducció i enquadernació.
Serveis de Manufactures, manipulats i envasats: envasats industrials, manipulats promocionals.
Serveis de Tractaments documents: digitalització de documents.</t>
  </si>
  <si>
    <t>Avinguda de Manuel Carrasco i Formiguera(Bonavista), 14</t>
  </si>
  <si>
    <t>43100</t>
  </si>
  <si>
    <t>Canonja, la</t>
  </si>
  <si>
    <t>439076</t>
  </si>
  <si>
    <t>Tarragonès</t>
  </si>
  <si>
    <t>36</t>
  </si>
  <si>
    <t>Tarragona</t>
  </si>
  <si>
    <t>Demarcació de Tarragona</t>
  </si>
  <si>
    <t>977548286</t>
  </si>
  <si>
    <t>T00051</t>
  </si>
  <si>
    <t>G65434896</t>
  </si>
  <si>
    <t>FUNDACIÓ VIVER DE BELL-LLOC</t>
  </si>
  <si>
    <t>Serveis d'Agricultura ecològica: producció i distribució de productes d'agricultura ecològica. 
Serveis de Jardineria, vivers, "gardens" i activitats forestals: construcció, manteniment i neteja de jardins, viver, treballs forestals.
Serveis a les empreses: vigilància d'estacionaments regulats.</t>
  </si>
  <si>
    <t>Carrer de Tarragona, 16</t>
  </si>
  <si>
    <t>08440</t>
  </si>
  <si>
    <t>Cardedeu</t>
  </si>
  <si>
    <t>080462</t>
  </si>
  <si>
    <t>Vallès Oriental</t>
  </si>
  <si>
    <t>41</t>
  </si>
  <si>
    <t>938444105</t>
  </si>
  <si>
    <t>T00270</t>
  </si>
  <si>
    <t>B64550247</t>
  </si>
  <si>
    <t>BOTIQUIN SANS  S.L</t>
  </si>
  <si>
    <t>Comerç a l'engròs productes farmacèutics (farmacioles).</t>
  </si>
  <si>
    <t>Carrer de la Conca de Barberà, 9</t>
  </si>
  <si>
    <t>08211</t>
  </si>
  <si>
    <t>Castellar del Vallès</t>
  </si>
  <si>
    <t>080517</t>
  </si>
  <si>
    <t>937267377</t>
  </si>
  <si>
    <t>T00218</t>
  </si>
  <si>
    <t>F62576004</t>
  </si>
  <si>
    <t>TEB VALLES SCCL</t>
  </si>
  <si>
    <t>Serveis de Manufactures, manipulats i envasats: manipulats i envasats en general. Muntatges industrials: muntatges electromecànics.
Serveisde Neteja i manteniment d'edificis i locals: neteja i manteniment de locals comercials, empreses, oficines, aparcaments.</t>
  </si>
  <si>
    <t>Carrer del Solsonès, 38-40</t>
  </si>
  <si>
    <t>T00327</t>
  </si>
  <si>
    <t>B67274902</t>
  </si>
  <si>
    <t>CENTRO ESPECIAL DE TRABAJO E INTEGRACIÓN LABORAL, S.L</t>
  </si>
  <si>
    <t>Serveis de Manipulats, envasats i empaquetats.</t>
  </si>
  <si>
    <t>Carrer de Dolores Ibárruri, 3</t>
  </si>
  <si>
    <t>08860</t>
  </si>
  <si>
    <t>Castelldefels</t>
  </si>
  <si>
    <t>080569</t>
  </si>
  <si>
    <t>699211766</t>
  </si>
  <si>
    <t>T00331</t>
  </si>
  <si>
    <t>B67983726</t>
  </si>
  <si>
    <t>LUZ SOLIDARIA INCLUSIVA S.L.</t>
  </si>
  <si>
    <t>Serveis de Comercialtzació d'energia.
Altres serveis al sector de l'energia</t>
  </si>
  <si>
    <t>Passeig del Ferrocarril, 335, 3-4</t>
  </si>
  <si>
    <t>638809340</t>
  </si>
  <si>
    <t>T00197</t>
  </si>
  <si>
    <t>B17592122</t>
  </si>
  <si>
    <t>TÈCNIQUES I RECUPERACIONS DEL GIRONES TIROI S.L</t>
  </si>
  <si>
    <t>Serveis de reciclatge, recollida i recuperació: tria i classificació d'envasos lleugers, recollida selectiva de residus urbans (paper, cartró, ferralla, alumini), recollida de tòner.
Serveis a les empreses: Tractaments documentals: destrucció confidencial de documents, recollida de volums i transformació en serradures.</t>
  </si>
  <si>
    <t>Carrer del Ter, s/n</t>
  </si>
  <si>
    <t>17460</t>
  </si>
  <si>
    <t>Celrà</t>
  </si>
  <si>
    <t>170499</t>
  </si>
  <si>
    <t>Gironès</t>
  </si>
  <si>
    <t>20</t>
  </si>
  <si>
    <t>972494130</t>
  </si>
  <si>
    <t>T00073</t>
  </si>
  <si>
    <t>A59769265</t>
  </si>
  <si>
    <t>ILUNION BUGADERIES DE CATALUNYA, S.A</t>
  </si>
  <si>
    <t>Serveis de Bugaderia i tintoreria: per a hotels, restaurants, hospitals, centres sanitaris, residències, empreses, lloguer de material: roba de llit, tovalloles, serveis de taula etc.Gestió integral d'uniformitat: tractament especial en el rentat de roba laboral.
Comerç: promoció, compra, emmagatzematge i subministrament d'articles d'acollida i atenció al client (amenities).
Serveis de Neteja i manteniment d'edificis i locals: serveis de neteja i higienització d'establiments hotelers, sanitaris, residencials i assistencials.</t>
  </si>
  <si>
    <t>Carrer del Bosc Tancat, zona B ( P.I. Uralita-Polizur), s/n, 12-16</t>
  </si>
  <si>
    <t>08290</t>
  </si>
  <si>
    <t>Cerdanyola del Vallès</t>
  </si>
  <si>
    <t>082665</t>
  </si>
  <si>
    <t>913031737</t>
  </si>
  <si>
    <t>T00102</t>
  </si>
  <si>
    <t>A28468759</t>
  </si>
  <si>
    <t>GELIM, S.A</t>
  </si>
  <si>
    <t>Serveis de neteja i manteniment d'edificis.
Serveis agrícoles i ramaders.
Serveis de custòdia, seguretat i protecció.
Altres serveis independents n.c.o.p.</t>
  </si>
  <si>
    <t>Carrer de Lluís Muntadas, 5</t>
  </si>
  <si>
    <t>08940</t>
  </si>
  <si>
    <t>Cornellà de Llobregat</t>
  </si>
  <si>
    <t>080734</t>
  </si>
  <si>
    <t>935173042</t>
  </si>
  <si>
    <t>T00003</t>
  </si>
  <si>
    <t>A58083080</t>
  </si>
  <si>
    <t>TECSAL, S.A</t>
  </si>
  <si>
    <t>Serveis de Jardineria i actvitats forestals.
Serveis de Manufactura i manipulats industrials.
Pintura i rehabilitació mobiliari urbà.</t>
  </si>
  <si>
    <t>Carrer de la  Destraleta, 168</t>
  </si>
  <si>
    <t>934743450</t>
  </si>
  <si>
    <t>T00237</t>
  </si>
  <si>
    <t>B62419361</t>
  </si>
  <si>
    <t>TÉCNICAS DE LIMPIEZA PARA EL SECTOR INMOBILIARIO, S.L</t>
  </si>
  <si>
    <t>Carrer de la Verge de Montserrat 2, Escala A, Baixos, 6</t>
  </si>
  <si>
    <t>931589480</t>
  </si>
  <si>
    <t>T00310</t>
  </si>
  <si>
    <t>B63690234</t>
  </si>
  <si>
    <t>CC INTERLABORA CATALUÑA, S.L</t>
  </si>
  <si>
    <t>Serveis de logistica i transport:  distribució de correspondència, publicitat i missatgeria: ensobrat i tramesa correspondènica comercial, factures, nònimes y missatgeria. 
Serveis de Jardineria, vivers, "gardens" i activitats forestals: manteniment zones enjardinades. 
Serveis de Neteja i manteniment d'edificis i locals: públics i privats, indústries, hospital, locals comercials, restaurants, centres comercials, farmacies, cafeteries. 
Serveis a les empreses: control i gestió d'accessos en tot tipus de recinte, públics i privats (escoles, instituts, hospitals, residencies, poliesportius, centres comercial, garatges, locals comercials, urbanitzacions).
Serveis auxiliars a centres comercials: arreglos de roba per a grans magatzems, etiquetat i col·locació d'alarmes, preparació, empaquetat  i tramesa de comandes, control de probadors: punts d'informació. 
Serveis de consergeria i recepció: conserges, telefonistes, recepcionistes i azafates en edificis públics i privats.
Serveis de tractaments documentals: grabació de dades en suport informàtic i arxiu de documents. 
Serveis de centres d'atenció telefònica: call center.</t>
  </si>
  <si>
    <t>Plaça de la Pau, Edifici WTCAP, s/n, 2</t>
  </si>
  <si>
    <t>932378607</t>
  </si>
  <si>
    <t>T00214</t>
  </si>
  <si>
    <t>G67044271</t>
  </si>
  <si>
    <t>FUNDACIO  PRIVADA PER LA INCLUSIO LABORAL AURIA</t>
  </si>
  <si>
    <t>Serveis de Jardineria  i activitats forestals: neteja i manteniment de parcs i jardins (privats i públics).
Serveis de  Manufactures, manipulats i envasats: manipulats en general. 
Serveis de Neteja i manteniment d'edificis i locals: neteja i manteniment d'edificis i locals (públics i privats).</t>
  </si>
  <si>
    <t>Carrer del Rebló, 2</t>
  </si>
  <si>
    <t>08292</t>
  </si>
  <si>
    <t>Esparreguera</t>
  </si>
  <si>
    <t>080765</t>
  </si>
  <si>
    <t>937708410</t>
  </si>
  <si>
    <t>T00330</t>
  </si>
  <si>
    <t>B02673457</t>
  </si>
  <si>
    <t>FLEXIA 2020 S.L.</t>
  </si>
  <si>
    <t>Serveis de neteja general d'edificis.</t>
  </si>
  <si>
    <t>Carrer de Lluís Millet, 57</t>
  </si>
  <si>
    <t>08950</t>
  </si>
  <si>
    <t>Esplugues de Llobregat</t>
  </si>
  <si>
    <t>080771</t>
  </si>
  <si>
    <t>932081179    600516590</t>
  </si>
  <si>
    <t>T00143</t>
  </si>
  <si>
    <t>G61766986</t>
  </si>
  <si>
    <t>FUNDACIÓ PRIVADA ASPROSEAT PROA ESPLUGUES</t>
  </si>
  <si>
    <t>Serveis de Manipulats industrials: pintura de mobiliari urbà, manteniment integral
Serveis de jardineria i activitats forestals.
Serveis de conserjeria. 
Serveis de Neteja i mantemiment d'edificis.</t>
  </si>
  <si>
    <t>Avinguda de la Miranda, 11-19</t>
  </si>
  <si>
    <t>933722752</t>
  </si>
  <si>
    <t>T00090</t>
  </si>
  <si>
    <t>B17376591</t>
  </si>
  <si>
    <t>GESTORA DE TRANSPORTS COSTA BRAVA, S.L</t>
  </si>
  <si>
    <t>Gestió de serveis (públics o privats): gestió de l'estació d'autobusos de Figueres.</t>
  </si>
  <si>
    <t>Plaça de l'Estació, 17</t>
  </si>
  <si>
    <t>17600</t>
  </si>
  <si>
    <t>Figueres</t>
  </si>
  <si>
    <t>170669</t>
  </si>
  <si>
    <t>Alt Empordà</t>
  </si>
  <si>
    <t>02</t>
  </si>
  <si>
    <t>972677060</t>
  </si>
  <si>
    <t>T00016</t>
  </si>
  <si>
    <t>G17603325</t>
  </si>
  <si>
    <t>FUNDACIÓ PRIVADA ALTEM</t>
  </si>
  <si>
    <t>Serveis de Bugaderia, tintoreria: rentat roba hospitals, residències i hostaleria.
Serveis de  Jardineria, vivers, "gardens" i activitats forestals: disseny i manteniment de jardins i espais verds, desbrossament de boscos, carreteres i zones rurals, serveis mediambientals. 
Serveis de Manufactures, manipulats i envasats: retractilats, envasats de productes, manipulats industrials. 
Serveis de Neteja i manteniment d'edificis i local: neteja de comunitats de veïns, superfícies comercials, oficines i pàrquings. 
Serveis de Reciclatge, recollida i recuperació: recollida i classifació de residus, lloguer de contenidors, destrucció de paper i arxius.</t>
  </si>
  <si>
    <t>Carrer d'Itàlia (P.I. Recinte Firal), 46</t>
  </si>
  <si>
    <t>972525416</t>
  </si>
  <si>
    <t>T00325</t>
  </si>
  <si>
    <t>B67448951</t>
  </si>
  <si>
    <t>MITIE INTEGRA S.L</t>
  </si>
  <si>
    <t>Serveis de prestació de serveis Auxiliars i neteja (assistència passatgers i gestió d'accessos d'estacions ferroviàries, Serveisatenció a passatgers amb movilitat reduïda, sevei de neteja d'aeronaus)</t>
  </si>
  <si>
    <t>Carretera de Santa Creu de Calafell, 81</t>
  </si>
  <si>
    <t>08850</t>
  </si>
  <si>
    <t>Gavà</t>
  </si>
  <si>
    <t>080898</t>
  </si>
  <si>
    <t>682460102</t>
  </si>
  <si>
    <t>T00095</t>
  </si>
  <si>
    <t>B17089699</t>
  </si>
  <si>
    <t>MIFASCET S.L.U</t>
  </si>
  <si>
    <t>Serveis de Control i gestió de zones d’estacionament  regulat i d’aparcaments.
Serveis de consergeria.
Serveis d'Administració, agent cívic, gestió de benzineres, gestió de banc d’ajudes tècniques i neteja d’autocars.</t>
  </si>
  <si>
    <t>Rambla de Xavier Cugat, 43</t>
  </si>
  <si>
    <t>17007</t>
  </si>
  <si>
    <t>170792</t>
  </si>
  <si>
    <t>972414041</t>
  </si>
  <si>
    <t>T00208</t>
  </si>
  <si>
    <t>G17588047</t>
  </si>
  <si>
    <t>FUNDACIÓ PRIVADA DRISSA</t>
  </si>
  <si>
    <t>Serveis de Jardineria, vivers, "gardens" i activitats forestals: disseny i manteniments de jardins i zones verdes, neteges de boscos, podes, desbrossar camins forestals. 
Serveiss de Reciclatge, recollida i recuperació: tractaments fitosanitaris, retirades de residus, assessoraments fitopatòligics.</t>
  </si>
  <si>
    <t>Carrer de Santander, 1, Baixos</t>
  </si>
  <si>
    <t>17005</t>
  </si>
  <si>
    <t>972249344</t>
  </si>
  <si>
    <t>T00006</t>
  </si>
  <si>
    <t>G55121909</t>
  </si>
  <si>
    <t>FUNDACIO PRIVADA MAS XIRGU</t>
  </si>
  <si>
    <t>Serveis de Comerç: venda de roba de vestir de primeres marques (temporada i outlet), complements de moda de disseny propi, venda online dels complements de moda i de l'artesania d'elaboració pròpia.
Serveis de Jardineria, vivers, "gardens" i activitats forestals: disseny i manteniment de jardins, poda d'arbres, neteja i estassada de boscos i rius, tractaments fitosanitaris, plantació d'arbres.
Serveis de Neteja i manteniment d'edificis i locals: neteja d'empreses públiques i privades, centres comercials, garatges, centres escolars, comunitats de veïns. Rentat de cotxes: neteja integral de vehicles.</t>
  </si>
  <si>
    <t>Carrer de la Indústria, 22</t>
  </si>
  <si>
    <t>972237611</t>
  </si>
  <si>
    <t>T00200</t>
  </si>
  <si>
    <t>G62292545</t>
  </si>
  <si>
    <t>FUNDACIÓ HUMANITÀRIA PEL 3R I 4RT MÓN DR. TRUETA</t>
  </si>
  <si>
    <t>Serveis de gestió de residus: Reciclatge, recollida i recuperació: medicaments, material sanitari, radiografies, tòner, cartutxos de tinta, telèfons mòbils, piles, tubs fluorescents, paper i cartró. Tractaments documentals: destrucció de documents i material confidencial.</t>
  </si>
  <si>
    <t>Carrer de Narcís Monturiol (P.I. Mas Galí), 31</t>
  </si>
  <si>
    <t>08503</t>
  </si>
  <si>
    <t>Gurb</t>
  </si>
  <si>
    <t>081000</t>
  </si>
  <si>
    <t>Osona</t>
  </si>
  <si>
    <t>24</t>
  </si>
  <si>
    <t>938869276</t>
  </si>
  <si>
    <t>T00064</t>
  </si>
  <si>
    <t>B58567199</t>
  </si>
  <si>
    <t>COMPANYIA ADMINISTRADORA DE GASOLINERES,S.L-CAGSA</t>
  </si>
  <si>
    <t>Gestió de serveis (públics o privats): gestió de benzineres.</t>
  </si>
  <si>
    <t>Carrer de Femades, 19-25</t>
  </si>
  <si>
    <t>08907</t>
  </si>
  <si>
    <t>Hospitalet de Llobregat, l'</t>
  </si>
  <si>
    <t>081017</t>
  </si>
  <si>
    <t>933096376</t>
  </si>
  <si>
    <t>T00072</t>
  </si>
  <si>
    <t>B60322955</t>
  </si>
  <si>
    <t>SERVEIS INTEGRALS DE FINQUES URBANES, S.L</t>
  </si>
  <si>
    <t>Serveis Mediambientals.
Serveis de Neteja i manteniment d'edificis.
Serveis auxiliars.
Serveis de Recepció i control d'accessos.</t>
  </si>
  <si>
    <t>900447447</t>
  </si>
  <si>
    <t>T00256</t>
  </si>
  <si>
    <t>B63784706</t>
  </si>
  <si>
    <t>EXTERNALIZACION DE SERVICIOS Y COMPRAS PARA LA INTEGRACION DE DISCAPACITADO</t>
  </si>
  <si>
    <t>Comerç: subministrament de material d'oficina, vestuari laboral, equips de protecció, productes de neteja.</t>
  </si>
  <si>
    <t>T00262</t>
  </si>
  <si>
    <t>B64338767</t>
  </si>
  <si>
    <t>TRIANGLE CATALUNYA SERVEIS AUXILIARS S.L</t>
  </si>
  <si>
    <t>Serveis auxiliars a empreses: recepcions, auxiliars, controladors d’accessos, etc.</t>
  </si>
  <si>
    <t>Avinguda del Carrilet, 219, 3-1</t>
  </si>
  <si>
    <t>932114608</t>
  </si>
  <si>
    <t>T00292</t>
  </si>
  <si>
    <t>B65011827</t>
  </si>
  <si>
    <t>ANWAR PROTECCIÓN, S.L</t>
  </si>
  <si>
    <t>Serveis de Manufactures, manipulats i envasats: serveis de manipulació i verificació del producte de la industria del manipulat, representant a España de calçat laboral de la marca portuguesa 2W4.</t>
  </si>
  <si>
    <t>Carrer de Vilardosa, 31</t>
  </si>
  <si>
    <t>937811591</t>
  </si>
  <si>
    <t>T00335</t>
  </si>
  <si>
    <t>B72985906</t>
  </si>
  <si>
    <t>DIR FULFILLMENT S.L</t>
  </si>
  <si>
    <t>Serveis de transports i missatgeria.</t>
  </si>
  <si>
    <t>Carrer del Cobalt, 73</t>
  </si>
  <si>
    <t>648221512</t>
  </si>
  <si>
    <t>T00199</t>
  </si>
  <si>
    <t>F61970208</t>
  </si>
  <si>
    <t>TREBALL ASSOCIAT DE DISMINUÏTS PER A LA INTEGRACIÓ LABORAL, SCCL</t>
  </si>
  <si>
    <t>T00321</t>
  </si>
  <si>
    <t>F66809963</t>
  </si>
  <si>
    <t>TEB BELLVITGE, SCCL</t>
  </si>
  <si>
    <t>Serveis de distribuió de productes de priximitat ((Compra-Serveisi Porta a Porta). 
Serveis de Manufactures, manipulats i envasats: manipulats i muntatges industrials</t>
  </si>
  <si>
    <t>Avinguda de la Mare de Déu de Bellvitge, 170-178</t>
  </si>
  <si>
    <t>T00046</t>
  </si>
  <si>
    <t>G08483067</t>
  </si>
  <si>
    <t>ASOCIACION DE AYUDA A PERSONAS CON DISCAPACIDAD INTELECTUAL - ALPI A.A.S</t>
  </si>
  <si>
    <t>Serveis de Manufactures, manipulats i envasats: manipulats i envasats en general.</t>
  </si>
  <si>
    <t>Avinguda de Can Serra, 60</t>
  </si>
  <si>
    <t>08906</t>
  </si>
  <si>
    <t>934374750</t>
  </si>
  <si>
    <t>T00005</t>
  </si>
  <si>
    <t>G65258410</t>
  </si>
  <si>
    <t>FUNDACIÓ PRIVADA ASPROSEAT EMPRESA I TREBALL</t>
  </si>
  <si>
    <t>Serveis de manufactura, manipulats i envasats.</t>
  </si>
  <si>
    <t>Carrer de Dolors Aleu, 27-33</t>
  </si>
  <si>
    <t>89008</t>
  </si>
  <si>
    <t>932236391</t>
  </si>
  <si>
    <t>T00045</t>
  </si>
  <si>
    <t>F08670077</t>
  </si>
  <si>
    <t>TALLER AURIA, SCCL</t>
  </si>
  <si>
    <t>Serveis d'Arts gràfiques ( impressió gràfica). 
Serveis de Neteja general, neteja de vies i jardins. 
Serveis agricoles. 
Serveis de recollida d'escombreries.  
Serveis de Manufactures, manipulats i envasats: fabricació sabons, productes de perfumeria i cosmètics. Muntatges industrials: muntatges electromecànics, muntatge de maquinària pròpia d'oficina i ordinadors. Construcció, pintura i revestiments. 
Serveis de Comercialització productes zoosanitaris.
Altres serveis d'alimentació. 
Serveis de reparació automovils i bicicletes. depósits i magatzens de vehicles. 
Altres serveis de independents NCOP. Formació professional no superior. 
Serveis d'Instal.lacions esportives.</t>
  </si>
  <si>
    <t>Carrer de Pere Bosch Soldevila, 18</t>
  </si>
  <si>
    <t>08700</t>
  </si>
  <si>
    <t>Igualada</t>
  </si>
  <si>
    <t>081022</t>
  </si>
  <si>
    <t>Anoia</t>
  </si>
  <si>
    <t>06</t>
  </si>
  <si>
    <t>938017438</t>
  </si>
  <si>
    <t>T00056</t>
  </si>
  <si>
    <t>G25015751</t>
  </si>
  <si>
    <t>ASSOCIACIÓ TALMA-SERVEI I SUPORT A LES PERSONES</t>
  </si>
  <si>
    <t>Serveis de Manufactures, manipulats i envasats: manipulació components vehicles automòbils. 
Sereis de Neteja viària: neteja i manteniment espais públics i recollida d'escombraries i rebuig.</t>
  </si>
  <si>
    <t>Carrer de Torregrossa, KM 10-5</t>
  </si>
  <si>
    <t>25430</t>
  </si>
  <si>
    <t>Juneda</t>
  </si>
  <si>
    <t>251193</t>
  </si>
  <si>
    <t>Garrigues</t>
  </si>
  <si>
    <t>18</t>
  </si>
  <si>
    <t>973150414</t>
  </si>
  <si>
    <t>T00339</t>
  </si>
  <si>
    <t>B44907095</t>
  </si>
  <si>
    <t>DELETE</t>
  </si>
  <si>
    <t>Serveis de Digitalització, custodia i destrucció de documents.</t>
  </si>
  <si>
    <t>Carrer de Vic, 32, Nau 4</t>
  </si>
  <si>
    <t>08120</t>
  </si>
  <si>
    <t>Llagosta, la</t>
  </si>
  <si>
    <t>081056</t>
  </si>
  <si>
    <t>0</t>
  </si>
  <si>
    <t>T00294</t>
  </si>
  <si>
    <t>B25678814</t>
  </si>
  <si>
    <t>SERVEI ESPECIAL LABORAL INTEGRACIO DISCAPACITATS, S.L.</t>
  </si>
  <si>
    <t>Serveis de Jardineria, vivers, "gardens" i activitats forestals: neteja i manteniment de jardins i zones verdes.
Serveis de Neteja i manteniment d'edificis i locals: neteja i manteniment en general d'edificis, locals comercials, comunitats de veïns. Serveis de consergeria, recepció i control d'accessos: conserges i recepcionistes.</t>
  </si>
  <si>
    <t>Passeig Gran Passeig de Ronda, 49, Baixos</t>
  </si>
  <si>
    <t>25006</t>
  </si>
  <si>
    <t>251207</t>
  </si>
  <si>
    <t>607960018</t>
  </si>
  <si>
    <t>T00033</t>
  </si>
  <si>
    <t>G25025321</t>
  </si>
  <si>
    <t>FUNDACIO PRIVADA ILERSIS</t>
  </si>
  <si>
    <t>Serveis d'Arts gràfiques, disseny, publicitat i imatge: impressió en serigrafia, termoimpressió, tampografia i làser.
Serveis de Comerç: a través de la botiga Bo de Shalom es ven productes alimentaris de proximitat, complements de vestir, caixes, estoigs, llapis de fusta, articles d'escriptori, papereria, material oficina i lots de Nadal (detall i engròs). 
Serveis de Construcció, rehabilitació i reformes: treballs d'obra nova i reformes, rehabilitació i manteniment d'obra ja existent pública (carreteres, ponts, carrers, vies) o privada (edificis i locals). Fusteria: disseny i fabricació de caixes de fusta, estoigs, llapis genèrics o personalitzats.
Serveis de  Manufacturats, manipulats i envasats: manipulat i envasat de plantes aromàtiques i tes, preparació de lots de Nadal, manipulació estoigs i caixes de fusta per a regals. 
Serveis de Reciclatge, recollida i recuperació: recollida d'olis vegetals usats i transport al centre de tractament. 
Serveis Neteja viària: neteja d'espais públics i de grafits (hydrogommage).</t>
  </si>
  <si>
    <t>Carrer de Ramon Argilés, 27</t>
  </si>
  <si>
    <t>25005</t>
  </si>
  <si>
    <t>973221788</t>
  </si>
  <si>
    <t>T00024</t>
  </si>
  <si>
    <t>G25068636</t>
  </si>
  <si>
    <t>ASSOCIACIO D'OCUPACIO I ESPLAI DE CATALUNYA, LA TORXA</t>
  </si>
  <si>
    <t>Serveis de Copisteria, reproducció i enquadernació: calendaris, talonaris, fotocòpies, enquadernacions en general.
Serveis de Jardineria, vivers, "gardens" i activitats forestals: neteja i manteniment de jardins i zones verdes. 
Serveis de Manufactures, manipulats i envasats. 
Serveis de Neteja i manteniment d'edificis i locals.</t>
  </si>
  <si>
    <t>Carrer de Duke Ellington (complex la Caparella), s/n</t>
  </si>
  <si>
    <t>25192</t>
  </si>
  <si>
    <t>973289900</t>
  </si>
  <si>
    <t>T00233</t>
  </si>
  <si>
    <t>G25322603</t>
  </si>
  <si>
    <t>ASSOCIACIO DE PARAPLEGICS I DISCAPACITATS FISICS DE LLEIDA ASPID</t>
  </si>
  <si>
    <t>Serveis administratius, call center.</t>
  </si>
  <si>
    <t>Carrer de Roger de Llúria, 4-6, altell</t>
  </si>
  <si>
    <t>902446902</t>
  </si>
  <si>
    <t>T00047</t>
  </si>
  <si>
    <t>G43604628</t>
  </si>
  <si>
    <t>FUNDACIÓ PRIVADA ASPROS</t>
  </si>
  <si>
    <t>Serveis de Jardineria, vivers, "gardens" i activitats forestals: neteja i manteniment de jardins, neteja i reforestació de boscos. 
Serveis de manufactures, manipulats i envasats: manipulats industrials. 
Serveis de Neteja viària: neteja i manteniment de vies públiques i mobiliari urbà.</t>
  </si>
  <si>
    <t>Avinguda de Joana Raspall, 30, planta baixa</t>
  </si>
  <si>
    <t>25002</t>
  </si>
  <si>
    <t>973278087</t>
  </si>
  <si>
    <t>T00134</t>
  </si>
  <si>
    <t>P7590004C</t>
  </si>
  <si>
    <t>INSTITUT MUNICIPAL D'OCUPACIÓ SALVADOR SEGUÍ</t>
  </si>
  <si>
    <t>Serveis de Construcció, rehabilitació i reformes: rehabilitacions. 
Serveis de Jardineria, vivers, "gardens" i activitats forestals: neteja i manteniments de jardins i espais verds.</t>
  </si>
  <si>
    <t>Partida de Vallcalent, 63</t>
  </si>
  <si>
    <t>25199</t>
  </si>
  <si>
    <t>973242000</t>
  </si>
  <si>
    <t>T00263</t>
  </si>
  <si>
    <t>F64024169</t>
  </si>
  <si>
    <t>COOPERATIVA RAL</t>
  </si>
  <si>
    <t>Serveis de comercialització i distribució de material d'oficina i equips de protecció laboral (EPI). 
Serveis de Construcció, rehabilitació i reformes, Neteja i manteniment d'edificis i locals.
Serveis de Transport de viatgers (adaptat).</t>
  </si>
  <si>
    <t>Carrer de Mercè Rodoreda, 2</t>
  </si>
  <si>
    <t>08450</t>
  </si>
  <si>
    <t>Llinars del Vallès</t>
  </si>
  <si>
    <t>081069</t>
  </si>
  <si>
    <t>938427046</t>
  </si>
  <si>
    <t>T00062</t>
  </si>
  <si>
    <t>G17338492</t>
  </si>
  <si>
    <t>FUNDACIÓ PRIVADA ASPRONIS</t>
  </si>
  <si>
    <t>Serveisde Jardineria, vivers, "gardens" i activitats forestals: preparació, disseny i manteniment de zones enjardinades (públiques i privades), venda plantes, adobs. 
Serveisde Manufactures, manipulats i envasats: promoció i etiquetatge de productes,packaging (flow pack, retractilats, embossats, enfaixats), fabricació de boies de suro natural. Senyalització viària:  vertical i horitzontal.
Guardia i custòdia de vehicles( gestió de pàrquings).
Rentat de cotxes.</t>
  </si>
  <si>
    <t>Avinguda de Francesc Sanllehí i Bosch (P.I. Can Patalina), 12</t>
  </si>
  <si>
    <t>08380</t>
  </si>
  <si>
    <t>Malgrat de Mar</t>
  </si>
  <si>
    <t>081108</t>
  </si>
  <si>
    <t>Maresme</t>
  </si>
  <si>
    <t>21</t>
  </si>
  <si>
    <t>937654620</t>
  </si>
  <si>
    <t>T00265</t>
  </si>
  <si>
    <t>G64302904</t>
  </si>
  <si>
    <t>FUNDACIO ARETÉ</t>
  </si>
  <si>
    <t>Serveis de producció de productes de fusteria.
Serveis de logísitca, transport i missatgeria.
Serveis de neteja.  
Serveis de Venda d'objectes de segona mà. 
Suport administratiu.</t>
  </si>
  <si>
    <t>Altres/Diversos</t>
  </si>
  <si>
    <t>08519</t>
  </si>
  <si>
    <t>Malla</t>
  </si>
  <si>
    <t>081115</t>
  </si>
  <si>
    <t>938125327</t>
  </si>
  <si>
    <t>T00308</t>
  </si>
  <si>
    <t>G65187056</t>
  </si>
  <si>
    <t>FUNDACIO TAC OSONA</t>
  </si>
  <si>
    <t>Serveis de Bugaderia.
Serveis de manufactura, manipulats i envasats.
Serveis de jardineria i activitats forestals.
Serveis de neteja i manteniment d'edificis, recepció i contol d'accessos.</t>
  </si>
  <si>
    <t>Carrer d'Alp, 14</t>
  </si>
  <si>
    <t>08560</t>
  </si>
  <si>
    <t>Manlleu</t>
  </si>
  <si>
    <t>081120</t>
  </si>
  <si>
    <t>938506119</t>
  </si>
  <si>
    <t>T00025</t>
  </si>
  <si>
    <t>G08444671</t>
  </si>
  <si>
    <t>FUNDACIÓ AMPANS</t>
  </si>
  <si>
    <t>Serveis d'Arts gràfiques, disseny, publicitat i imatge: edició de llibres, fulletons, opuscles, cartells, cartes i formularis.
Serveis de Bugaderia, tintoreria: bugaderia industrial.
Comerç: quioscs de premsa, revistes i regals en centres hospitalaris.
Serveis de Jardineria, vivers, "gardens" i activitats forestals: disseny, construcció i manteniment de jardins i espais verds, botiga venda plantes. 
Serveis de Manufactures, manipulats i envasats: retractilats, manipulació de paper i cartró, confecció de capses.
Serveis de Neteja i manteniment d'edificis i locals: neteja i manteniment d'edificis, locals industrials, pavellons, aparcament, grans superfícies, manteniment de mobiliari urbà. Reciclatge, recollida i recuperació: recollida selectiva de residus.
Serveis de Restauració i hostaleria:"El cafè del canonge". Organització d'esdeveniments. Venda de productes d'alimentació</t>
  </si>
  <si>
    <t>Carrer de Bernat de Cabrera, 8</t>
  </si>
  <si>
    <t>08242</t>
  </si>
  <si>
    <t>Manresa</t>
  </si>
  <si>
    <t>081136</t>
  </si>
  <si>
    <t>Bages</t>
  </si>
  <si>
    <t>07</t>
  </si>
  <si>
    <t>938272300</t>
  </si>
  <si>
    <t>T00161</t>
  </si>
  <si>
    <t>P5811301J</t>
  </si>
  <si>
    <t>PATRONAT MUNICIPAL DE SERVEIS D'ATENCIÓ A LES PERSONES DE MARTORELL</t>
  </si>
  <si>
    <t>Serveis de Jardineria, vivers, "gardens" i activitats forestals: neteja i manteniment de jardins i espais verds. 
Serveis de Manufactures, manipulats i envasats: embossats i envasats.
Serveis de Reciclatge, recollida i recuperació: recollida selectiva de residus, destrucció de documents.</t>
  </si>
  <si>
    <t>Plaça de la Vila, 27</t>
  </si>
  <si>
    <t>08760</t>
  </si>
  <si>
    <t>Martorell</t>
  </si>
  <si>
    <t>081141</t>
  </si>
  <si>
    <t>937753945</t>
  </si>
  <si>
    <t>T00286</t>
  </si>
  <si>
    <t>B64922461</t>
  </si>
  <si>
    <t>LA KLOSCA-CET, S.L.U</t>
  </si>
  <si>
    <t>Serveis de producció i venda de producte propi: producció, distribució i venda d'ous ecològics.</t>
  </si>
  <si>
    <t>Carrer de Sant Antoni, 86, 1-7</t>
  </si>
  <si>
    <t>08301</t>
  </si>
  <si>
    <t>Mataró</t>
  </si>
  <si>
    <t>081213</t>
  </si>
  <si>
    <t>937553606</t>
  </si>
  <si>
    <t>T00057</t>
  </si>
  <si>
    <t>G58376872</t>
  </si>
  <si>
    <t>FUNDACIÓ CEO DEL MARESME</t>
  </si>
  <si>
    <t>Serveis d'Agricultura ecològica: horta ecològica i apicultura a la finca Can Parcala. 
Serveis de Jardineria, vivers, "gardens" i activitats forestals: neteja i manteniment de jardins, zones rurals, manteniment sistemes de rec, tractaments fitosanitaris. 
Serveis d'Artesania: confecció i venda d' articles d'artesania. 
Serveis de Manufactures, manipulats i envasats: muntatges elèctrics, caixes estanques, portes amb tancat automàtic, etiquetatge i envasat de productes, manipulats tèxtils, preparació de mostraris, enviament de publicitat.
Serveis de Neteja i manteniment d'edificis i locals: comunitats de veïns, pàrquings, oficines, locals comercials, fàbriques, habitatges, buidat d'habitatges i trasllats, eliminació de plagues. 
Serveis de Reciclatge, recollida i recuperació: recollida selectiva de residus (plàstics, oli vegetal, paper i cartró, residus orgànics, rebuig).</t>
  </si>
  <si>
    <t>Carrer de Galícia, 191</t>
  </si>
  <si>
    <t>08303</t>
  </si>
  <si>
    <t>937904748</t>
  </si>
  <si>
    <t>T00084</t>
  </si>
  <si>
    <t>G58629502</t>
  </si>
  <si>
    <t>CENTRE ESPECIAL D`OCUPACIÓ DEL BAIX LLOBREGAT</t>
  </si>
  <si>
    <t>Serveis de Manufactures, manipulats i envasats: tota mena de manipulats.</t>
  </si>
  <si>
    <t>Carrer de Pere Quart, 1</t>
  </si>
  <si>
    <t>08750</t>
  </si>
  <si>
    <t>Molins de Rei</t>
  </si>
  <si>
    <t>081234</t>
  </si>
  <si>
    <t>936682239</t>
  </si>
  <si>
    <t>T00059</t>
  </si>
  <si>
    <t>G25014036</t>
  </si>
  <si>
    <t>TALLER PLA D'URGELL-ACUDAM</t>
  </si>
  <si>
    <t>Serveis de Jardineria, vivers, "gardens" i activitats forestals: neteja i manteniment de jardins i zones verdes, cultiu de plantes ornamentals, planters d'oliveres. 
Serveis de Manufactures, manipulats i envasats: manufactura de oueres, mosquiteres, protectors arbres, safates, cortines, envasats de ferreteria.</t>
  </si>
  <si>
    <t>Carrer de Ferrer i Busquets, 2</t>
  </si>
  <si>
    <t>25230</t>
  </si>
  <si>
    <t>Mollerussa</t>
  </si>
  <si>
    <t>251370</t>
  </si>
  <si>
    <t>Pla d'Urgell</t>
  </si>
  <si>
    <t>27</t>
  </si>
  <si>
    <t>973710404</t>
  </si>
  <si>
    <t>T00284</t>
  </si>
  <si>
    <t>G64497597</t>
  </si>
  <si>
    <t>FUNDACIÓ PRIVADA RASIM</t>
  </si>
  <si>
    <t>Serveis e Manipulació industrial i promocional.</t>
  </si>
  <si>
    <t>Carrer del Dos de Maig, 66, 1</t>
  </si>
  <si>
    <t>08100</t>
  </si>
  <si>
    <t>Mollet del Vallès</t>
  </si>
  <si>
    <t>081249</t>
  </si>
  <si>
    <t>935796450</t>
  </si>
  <si>
    <t>T00002</t>
  </si>
  <si>
    <t>P5812301I</t>
  </si>
  <si>
    <t>INSTITUT MUNICIPAL DE SERVEIS ALS DISCAPACITATS DE MOLLET DEL VALLÈS</t>
  </si>
  <si>
    <t>Serveis de mecànica en general
Serveis d'Arts gràfiques: impressió gràfica/activitats annexes a les arts gràfiques.
Serveis de comerç al detall d’articles llar, ferreteria, regal i altres articles.
Serveis de publicitat, relacions públiques.
Serveis agrícoles i ramaders.
Altres serveis personals no classificats en altres llocs.</t>
  </si>
  <si>
    <t>935796530</t>
  </si>
  <si>
    <t>T00019</t>
  </si>
  <si>
    <t>G43069749</t>
  </si>
  <si>
    <t>APRODISCA</t>
  </si>
  <si>
    <t>Serveis neteja, manteniment d'edificis.
Serveis de manufactua i manipulats industrials. 
Serveis d'arts gràfiques. 
Serveis de jardineria i activitats forestals.</t>
  </si>
  <si>
    <t>Carrer de Josep Maria Poblet, 1</t>
  </si>
  <si>
    <t>43400</t>
  </si>
  <si>
    <t>Montblanc</t>
  </si>
  <si>
    <t>430862</t>
  </si>
  <si>
    <t>Conca de Barberà</t>
  </si>
  <si>
    <t>16</t>
  </si>
  <si>
    <t>977861261</t>
  </si>
  <si>
    <t>T00131</t>
  </si>
  <si>
    <t>G60176328</t>
  </si>
  <si>
    <t>FUNDACIO PER L'EDUCACIO I LA SALUT MENTAL</t>
  </si>
  <si>
    <t>Serveis de Bugaderia, tintoreria: tintoreria.</t>
  </si>
  <si>
    <t>Carrer de la Pedra, 1</t>
  </si>
  <si>
    <t>08110</t>
  </si>
  <si>
    <t>Montcada i Reixac</t>
  </si>
  <si>
    <t>081252</t>
  </si>
  <si>
    <t>932126412</t>
  </si>
  <si>
    <t>T00138</t>
  </si>
  <si>
    <t>G43036565</t>
  </si>
  <si>
    <t>ASSOCIACIÓ DE REHABILITACIÓ I EDUCACIÓ ESPECIAL JERONI DE MORAGAS</t>
  </si>
  <si>
    <t>Serveis d'Arts gràfiques, disseny, publicitat i imatge: impressió de revistes, fulletons i imatge corporativa, calendaris i cartells en sistema òfset i digital, serigrafia en roba i lones publicitàries. Copisteria, reproducció i enquadernació. Serveis de Manufactures, manipulats i envasats: manipulats en paper.</t>
  </si>
  <si>
    <t>Avinguda de la Diputació, s/n</t>
  </si>
  <si>
    <t>43740</t>
  </si>
  <si>
    <t>Móra d'Ebre</t>
  </si>
  <si>
    <t>430939</t>
  </si>
  <si>
    <t>Ribera d'Ebre</t>
  </si>
  <si>
    <t>30</t>
  </si>
  <si>
    <t>Demarcació de Terres de l'Ebre</t>
  </si>
  <si>
    <t>977400782</t>
  </si>
  <si>
    <t>T00223</t>
  </si>
  <si>
    <t>G62873971</t>
  </si>
  <si>
    <t>FUNDACIO MOLI DE PUIGVERT</t>
  </si>
  <si>
    <t>Serveis de comercialització al detall de productes de roba i de tèxtil.
Serveis de jardineria i activitats forestals i explotació de producte agrícoles.
Serveis de neteja i manteniment d'edificis.</t>
  </si>
  <si>
    <t>Carrer del Gorg del Molí d'en Puigverd, 1</t>
  </si>
  <si>
    <t>08389</t>
  </si>
  <si>
    <t>Palafolls</t>
  </si>
  <si>
    <t>081555</t>
  </si>
  <si>
    <t>937640518</t>
  </si>
  <si>
    <t>T00054</t>
  </si>
  <si>
    <t>P6700009A</t>
  </si>
  <si>
    <t>EL CONSELL COMARCAL DEL BAIX EMPORDÀ</t>
  </si>
  <si>
    <t>Serveis de Jardineria, vivers, "gardens" i activitats forestals: disseny, neteja i manteniment de jardins i zones verdes, cultiu de plantes ornamentals.
Senyalització viària: senyalització horitzontal i vertical de vies públiques. 
Serveis de manufactura i manipulats industrials.</t>
  </si>
  <si>
    <t>incripció 93, mateixa pero desde 2016 tramits al tei adreça nova carerrtarongers, 12 bisbal de l'emporda</t>
  </si>
  <si>
    <t>17200</t>
  </si>
  <si>
    <t>Palafrugell</t>
  </si>
  <si>
    <t>171175</t>
  </si>
  <si>
    <t>972305629</t>
  </si>
  <si>
    <t>T00311</t>
  </si>
  <si>
    <t>B55085443</t>
  </si>
  <si>
    <t>ANT INTEGRA, S.L</t>
  </si>
  <si>
    <t>Serveis de Jardineria, vivers, "gardens" i activitats forestals: manteniment de jardins d'empreses,locals comercials i institucions públiques. 
Serveis de Neteja i manteniment d'edificis i locals: empreses, locals comercials, institucions públiques i neteja viària.</t>
  </si>
  <si>
    <t>Carrer del President Francesc Macià, 38</t>
  </si>
  <si>
    <t>17230</t>
  </si>
  <si>
    <t>Palamós</t>
  </si>
  <si>
    <t>171181</t>
  </si>
  <si>
    <t>972319990</t>
  </si>
  <si>
    <t>T00145</t>
  </si>
  <si>
    <t>G61738886</t>
  </si>
  <si>
    <t>FUNDACIO PRIVADA MARPI</t>
  </si>
  <si>
    <t>Serveis de Copisteria, reproducció i enquadernació: impressió digital de revistes, talonaris, albarans, calendaris, fulletons, targetes, cartells, sobres, fotocòpies b/n i color. 
Serveis d'Instal·lacions, manteniment i pintura:  instal·lació d'aigua, gas i electricitat, muntatge aparells elèctrics i electrònics. 
Serveis de Neteja i manteniment d'edificis i locals: neteja i manteniment de locals, comunitats, domicilis particulars i espais públics.</t>
  </si>
  <si>
    <t>08397</t>
  </si>
  <si>
    <t>Pineda de Mar</t>
  </si>
  <si>
    <t>081635</t>
  </si>
  <si>
    <t>937670756</t>
  </si>
  <si>
    <t>T00089</t>
  </si>
  <si>
    <t>B86363603</t>
  </si>
  <si>
    <t>ENVERA EMPLEO, S.L.U</t>
  </si>
  <si>
    <t>Serveis de Manufactures, manipulats i envasats: manipulats en general, embossat de productes en flow pack. 
Serveis a les empreses: gestió de serveis social i recursos humans, suport informàtic, promocions empresarials i comercials. Serveis de consergeria i recepció: atenció telefònica i suport administratiu. Tractament documental: digitalització de documents i transcripció de dades.</t>
  </si>
  <si>
    <t>Carrer de Begues, 29-31</t>
  </si>
  <si>
    <t>08820</t>
  </si>
  <si>
    <t>Prat de Llobregat, el</t>
  </si>
  <si>
    <t>081691</t>
  </si>
  <si>
    <t>933706152</t>
  </si>
  <si>
    <t>T00085</t>
  </si>
  <si>
    <t>G61409678</t>
  </si>
  <si>
    <t>FUNDACIÓ PRIVADA RUBRICATUS</t>
  </si>
  <si>
    <t>Serveis de jardineria i activitats forestals.
Serveis de restauració, càtering a col·lectivitats, etc.</t>
  </si>
  <si>
    <t>Carrer de Girona, 10-12</t>
  </si>
  <si>
    <t>933709151</t>
  </si>
  <si>
    <t>T00323</t>
  </si>
  <si>
    <t>F55372759</t>
  </si>
  <si>
    <t>COOPERATIVA DE TREBALLADORS I USUARIS INCORPORA'M SCCL</t>
  </si>
  <si>
    <t>Serveis de restauració:Office preparació de plats i sala per al menjador social de la Fundació ADIS. S'hi ubica el magatzem per als productes d'econeteja - Elaboració de croquetes i altres producte cuinats.
Serves de Bugaderia per a la Fundació Hospital de Puigcerdà.</t>
  </si>
  <si>
    <t>Carrer de Sant Agustí, 7, baixos</t>
  </si>
  <si>
    <t>17520</t>
  </si>
  <si>
    <t>Puigcerdà</t>
  </si>
  <si>
    <t>171411</t>
  </si>
  <si>
    <t>Cerdanya</t>
  </si>
  <si>
    <t>15</t>
  </si>
  <si>
    <t>Demarcació Alt Pirineu i Aran</t>
  </si>
  <si>
    <t>972 88 01 06</t>
  </si>
  <si>
    <t>T00020</t>
  </si>
  <si>
    <t>G17656968</t>
  </si>
  <si>
    <t>FUNDACIO TALLERS DE LA CERDANYA</t>
  </si>
  <si>
    <t>Serveis d'Instal·lació de andamis, cimbres, ETC. 
Serveis de Comerç al por menor de llavors, adobs, flors i plantes i petits animals.
Serveis Agrícoles i ramaders.</t>
  </si>
  <si>
    <t>Barri de Sant Julià, s/n</t>
  </si>
  <si>
    <t>972881572</t>
  </si>
  <si>
    <t>T00121</t>
  </si>
  <si>
    <t>A43203520</t>
  </si>
  <si>
    <t>REUS MOBILITATS I SERVEIS, S.A</t>
  </si>
  <si>
    <t>Gestió serveis (públics o privats): guarda i custòdia de vehicles-pàrquing, gestió zones blaves. 
Serveis de gestió administrativa.</t>
  </si>
  <si>
    <t>Carrer de Josep Sardà i Cailà, 2</t>
  </si>
  <si>
    <t>43201</t>
  </si>
  <si>
    <t>Reus</t>
  </si>
  <si>
    <t>431233</t>
  </si>
  <si>
    <t>Baix Camp</t>
  </si>
  <si>
    <t>08</t>
  </si>
  <si>
    <t>977300006</t>
  </si>
  <si>
    <t>T00167</t>
  </si>
  <si>
    <t>A43511161</t>
  </si>
  <si>
    <t>REUS TRANSPORT PÚBLIC, S.A</t>
  </si>
  <si>
    <t>Gestió de serveis públics: gestió del transport públic de la ciutat de Reus.</t>
  </si>
  <si>
    <t>Carrer de Josep Sardà i Cailà, s/n</t>
  </si>
  <si>
    <t>T00009</t>
  </si>
  <si>
    <t>G43036185</t>
  </si>
  <si>
    <t>ASSOCIACIÓ DE PARES DE MINUSVÀLIDS DEL BAIX CAMP</t>
  </si>
  <si>
    <t>Serveis d'Alimentació: pastisseria i brioxeria industrial, elaboració aliments, envasat begudes. 
Serveis de Jardineria, vivers, "gardens" i activitats forestals: disseny i manteniment de jardins i zones verdes, sistemes de reg, neteja i manteniment de boscos, camins i finques.
Serveis de senyalització viària: pintat de senyalitzacions viàries.</t>
  </si>
  <si>
    <t>Carrer de Joan Oliver (P.I. Mas Batlle), 28-30</t>
  </si>
  <si>
    <t>43206</t>
  </si>
  <si>
    <t>977328383</t>
  </si>
  <si>
    <t>T00231</t>
  </si>
  <si>
    <t>G43576206</t>
  </si>
  <si>
    <t>FUNDACIÓ PRIVADA PERE MATA</t>
  </si>
  <si>
    <t>Serveis de Manufactura i manipulats industrials. 
Serveis derivats de bar.
Serveis de jardineria.
Serveis de neteja i banc d'ajudes tècniques.</t>
  </si>
  <si>
    <t>Carrer de la Tolerància (P.I. Bescós), 28</t>
  </si>
  <si>
    <t>977300442</t>
  </si>
  <si>
    <t>T00028</t>
  </si>
  <si>
    <t>G17414905</t>
  </si>
  <si>
    <t>FUNDACIÓ PRIVADA MAP</t>
  </si>
  <si>
    <t>Serveis de jardineria i activitats forestals.
Serveis de neteja, manteniment d'edificis, recepció i control d'accessos.
Serveis de bugaderia.
Serveis de restauració,  càtering i col·lectivitats.
Serveis d’hostaleria.
Serveis de Producció i venda de producte propi: explotació de productes agrícoles i ramaders ,  elaboració de derivats. Intermediació i venda de productes de tercers: comercialització material d'oficina ,  equips de protecció individual ,  quiosc.
Serveis de gestió de residus, manteniment d'estructures viàries i senyalització.</t>
  </si>
  <si>
    <t>Carrer de Salvador Dalí (P.I. Els Pintors), 6-8</t>
  </si>
  <si>
    <t>17500</t>
  </si>
  <si>
    <t>Ripoll</t>
  </si>
  <si>
    <t>171479</t>
  </si>
  <si>
    <t>Ripollès</t>
  </si>
  <si>
    <t>31</t>
  </si>
  <si>
    <t>972703104</t>
  </si>
  <si>
    <t>T00080</t>
  </si>
  <si>
    <t>G58682196</t>
  </si>
  <si>
    <t>FUNDACIÓ PRIVADA PRO PERSONES AMB DISCAPACITAT INTEL·LECTUAL CATALÒNIA</t>
  </si>
  <si>
    <t>Serveis de Jardineria, vivers, "gardens" i activitats forestals: neteja i manteniment de jardins i espais verds. 
Serveis de Neteja i manteniment d'edificis i locals: serveis de neteja, manteniment, neteja i pintura d'espais interiors i exteriors. 
Serveis de consergeria i recepció.
Serveis de bugaderia, tintoreria i magatzem de roba .</t>
  </si>
  <si>
    <t>Carrer del Pedró, 90</t>
  </si>
  <si>
    <t>08291</t>
  </si>
  <si>
    <t>Ripollet</t>
  </si>
  <si>
    <t>081803</t>
  </si>
  <si>
    <t>935805227</t>
  </si>
  <si>
    <t>T00014</t>
  </si>
  <si>
    <t>G60249737</t>
  </si>
  <si>
    <t>FUNDACIO PRIVADA VALLES ORIENTAL PER A DISMINUITS PSIQUICS</t>
  </si>
  <si>
    <t>Serveis de Jardineria, vivers, "gardens" i activitats forestals: neteja, manteniment i enjardinat d’espais verds. 
Serveis de Manufactures, manipulats i envasats: manipulació, tractament i envasat industrial.</t>
  </si>
  <si>
    <t>Carretera de Valldoriolf, s/n</t>
  </si>
  <si>
    <t>80430</t>
  </si>
  <si>
    <t>Roca del Vallès, la</t>
  </si>
  <si>
    <t>081810</t>
  </si>
  <si>
    <t>938600240</t>
  </si>
  <si>
    <t>T00013</t>
  </si>
  <si>
    <t>B60492329</t>
  </si>
  <si>
    <t>FONT DEL FERRO, S.L</t>
  </si>
  <si>
    <t>Serveis de Jardineria, vivers, "gardens" i activitats forestals: producció de plantes ornamentals, producció per encàrrec de plantes per reforestació de boscos, serveis a centres escolars (visites guiades a vivers, pràctiques, apropament a la natura).</t>
  </si>
  <si>
    <t>Carrer de Càceres, s/n</t>
  </si>
  <si>
    <t>08191</t>
  </si>
  <si>
    <t>Rubí</t>
  </si>
  <si>
    <t>081846</t>
  </si>
  <si>
    <t>935887575</t>
  </si>
  <si>
    <t>T00264</t>
  </si>
  <si>
    <t>B63129563</t>
  </si>
  <si>
    <t>SERVICIOS OCON CATALANA SL</t>
  </si>
  <si>
    <t>Serveis auxiliars.</t>
  </si>
  <si>
    <t>Carrer de la Natació (P.I. Can Rosse), 9</t>
  </si>
  <si>
    <t>935882557  661534991</t>
  </si>
  <si>
    <t>T00259</t>
  </si>
  <si>
    <t>B64109150</t>
  </si>
  <si>
    <t>DINAT 2006, S.L</t>
  </si>
  <si>
    <t>Serveis de Manufactures, manipulats i envasats: manipulats industrials.</t>
  </si>
  <si>
    <t>Carretera de Rubí a Molins de Rei, Km 8, 2</t>
  </si>
  <si>
    <t>937850937</t>
  </si>
  <si>
    <t>T00266</t>
  </si>
  <si>
    <t>G64344492</t>
  </si>
  <si>
    <t>ASSOCIACIO IPRES INTEGRACIO DE PERSONES EN RISC D'EXCLUSIO SOCIAL</t>
  </si>
  <si>
    <t>Serveis de Neteja i manteniment d'edificis i locals (en menor mesura): neteja i manteniment d'oficines, locals comercials, comunitats de veïns, garatges, escoles, espais públics. 
Serveis de consergeria i recepció (basicament): empreses, edificis públics. Control d'accessos: obertura, control i tancament d'instal·lacions, edificis públics, polígons industrials, garatges.</t>
  </si>
  <si>
    <t>Avinguda de l'Electricitat, 1-21, 5-3</t>
  </si>
  <si>
    <t>935141841</t>
  </si>
  <si>
    <t>T00088</t>
  </si>
  <si>
    <t>B60338472</t>
  </si>
  <si>
    <t>ILUNION CIPO, S.L</t>
  </si>
  <si>
    <t>Serveis de Bugaderia, tintoreria: bugaderia industrial. Confecció tèxtil: acabats tèxtils</t>
  </si>
  <si>
    <t>Carrer de Ramon Llull, 73</t>
  </si>
  <si>
    <t>08203</t>
  </si>
  <si>
    <t>Sabadell</t>
  </si>
  <si>
    <t>081878</t>
  </si>
  <si>
    <t>937122677</t>
  </si>
  <si>
    <t>T00243</t>
  </si>
  <si>
    <t>B61440384</t>
  </si>
  <si>
    <t>COMERCIAL ELMIN, S.L</t>
  </si>
  <si>
    <t>Carrer de Sol i Padrís, 49-53, Baixos</t>
  </si>
  <si>
    <t>937464139</t>
  </si>
  <si>
    <t>T00173</t>
  </si>
  <si>
    <t>B63934418</t>
  </si>
  <si>
    <t>EMPLEO PARA LA INTEGRACIÓN DE DISCAPACITADOS, S.L (EPID)</t>
  </si>
  <si>
    <t>Serveisd'Instal·lacions, manteniment i pintura: instal·lacions, manteniment i reparacions. 
Serveis de Jardineria, vivers, "gardens i envasats: neteja i manteniment de jardins. 
Serveis de Manufactures, manipulats i envasats: manipulats en general.
Serveis de Neteja i manteniment d'edificis i locals.
Serveis de consergeria i recepció: conserges i porters.</t>
  </si>
  <si>
    <t>Carrer de les Paus, 81-85, Baixos, B</t>
  </si>
  <si>
    <t>08202</t>
  </si>
  <si>
    <t>900 447 447</t>
  </si>
  <si>
    <t>T00042</t>
  </si>
  <si>
    <t>F08237562</t>
  </si>
  <si>
    <t>CIPO, SCCL</t>
  </si>
  <si>
    <t>Serveis de jardineria i medi natural.
Serveis de bugaderia i neteja.
Serveis Industrials i manufactura.
Serveis de restauració.</t>
  </si>
  <si>
    <t>Carrer de l'Himàlaia, 41-59</t>
  </si>
  <si>
    <t>08207</t>
  </si>
  <si>
    <t>937136187</t>
  </si>
  <si>
    <t>T00188</t>
  </si>
  <si>
    <t>G66149162</t>
  </si>
  <si>
    <t>FUNDACIÓ EL 7</t>
  </si>
  <si>
    <t>Serveis d'Agricultura ecològica. Horta de producció integrada.
Serveis de Comerç: comercialització productes de l'horta, botiga de roba. 
Gestió serveis públics: gestió mercats municipals i serveis mediambientals. 
Serveis de Jardineria, vivers, "gardens" i activitats forestals: neteja i manteniment de jardins, espais verds, vies públiques i mobiliari urbà.
Serveis de Manufactures, manipulats i envasats: manipulats en general.</t>
  </si>
  <si>
    <t>Carrer del Pintor Fortuny, 17</t>
  </si>
  <si>
    <t>17190</t>
  </si>
  <si>
    <t>Salt</t>
  </si>
  <si>
    <t>171557</t>
  </si>
  <si>
    <t>972405454</t>
  </si>
  <si>
    <t>T00048</t>
  </si>
  <si>
    <t>F08717522</t>
  </si>
  <si>
    <t>JARDINERS SANT ADRIÀ, SCCL</t>
  </si>
  <si>
    <t>Serveis de Jardineria, vivers, "gardens" i activitats forestals: disseny, neteja i manteniment de jardins i zones verdes, cultiu de plantes ornamentals.</t>
  </si>
  <si>
    <t>Carrer de Ricart, 46, Baixos</t>
  </si>
  <si>
    <t>Sant Adrià de Besòs</t>
  </si>
  <si>
    <t>081944</t>
  </si>
  <si>
    <t>934621973</t>
  </si>
  <si>
    <t>T00031</t>
  </si>
  <si>
    <t>F58700188</t>
  </si>
  <si>
    <t>TALLERS GUINARDÓ, SCCL</t>
  </si>
  <si>
    <t>Serveis de Manufactures, manipulats i envasats: encunyació i manipulació de cartró en general, retractilats, manipulació de productes i promocions, confecció de puzles i jocs educatius.</t>
  </si>
  <si>
    <t>Via Trajana, 15</t>
  </si>
  <si>
    <t>933137757</t>
  </si>
  <si>
    <t>T00164</t>
  </si>
  <si>
    <t>G60282654</t>
  </si>
  <si>
    <t>ASSOCIACIO PRO DISCAPACITATS-APRODISA</t>
  </si>
  <si>
    <t>Serveis de logística, transpost i missatgeria: Distribució de propaganda i publicacions.
Serveis de Manufactures, manipulats i envasats: manipulats per a empreses.
Serveis de Neteja i manteniment d'edificis i locals: neteja de locals, comunitats i aparcaments.</t>
  </si>
  <si>
    <t>Carrer de Ricart, 41</t>
  </si>
  <si>
    <t>933816336</t>
  </si>
  <si>
    <t>T00156</t>
  </si>
  <si>
    <t>A79331690</t>
  </si>
  <si>
    <t>ILUNION CEE CONTACT CENTER, S.A.U</t>
  </si>
  <si>
    <t>Serveis administratius: contact center, màrqueting telefònic, serveis d'informació telefònica, campanyes publicitàries, promocions, estudis de mercat, sondejos opinió, desenvolupament de solucions d'outsouring de processos de negoci (BPO).</t>
  </si>
  <si>
    <t>Carretera de Santa Creu de Calafell</t>
  </si>
  <si>
    <t>08830</t>
  </si>
  <si>
    <t>Sant Boi de Llobregat</t>
  </si>
  <si>
    <t>082009</t>
  </si>
  <si>
    <t>902902121</t>
  </si>
  <si>
    <t>T00285</t>
  </si>
  <si>
    <t>B64883077</t>
  </si>
  <si>
    <t>IGUALSSOM SRL</t>
  </si>
  <si>
    <t>Serveisde transport, distribució de correspondència, publicitat i missatgeria.
Serveisde Neteja i manteniment d'edificis i locals.</t>
  </si>
  <si>
    <t>Carrer de Bonaventura Calopa, 26 ( masià can Julià)</t>
  </si>
  <si>
    <t>936612402</t>
  </si>
  <si>
    <t>T00069</t>
  </si>
  <si>
    <t>G60566460</t>
  </si>
  <si>
    <t>FUNDACIO CASSIA JUST</t>
  </si>
  <si>
    <t>Serveis de Restauració i hostaleria: càtering per a escoles, llars d'infants, residències i altres centres.
Comerç: Producció i venda de producte propi: explotació de productes agrícoles i ramaders, elaboració de derivats.</t>
  </si>
  <si>
    <t>Carretera de Santa Creu de Calafell, 106</t>
  </si>
  <si>
    <t>936303234</t>
  </si>
  <si>
    <t>T00213</t>
  </si>
  <si>
    <t>G62277751</t>
  </si>
  <si>
    <t>INTECSERVEIS-FUNDACIO GERMA BENITO MENNI</t>
  </si>
  <si>
    <t>Serveis de Jardineria, vivers, "gardens" i activitats forestals: neteja i manteniment de jardins, zones verdes, replantació de gespa i plantes, sistemes de reg, neteja i manteniments de boscos, tractaments fitosanitaris. 
Serveis de Neteja i manteniment d'edificis i locals: neteja i manteniment d'edificis (públics i privats) oficines, locals comercials, escoles.</t>
  </si>
  <si>
    <t>Carrer de la Rapa, 18</t>
  </si>
  <si>
    <t>936301353</t>
  </si>
  <si>
    <t>T00191</t>
  </si>
  <si>
    <t>G61784898</t>
  </si>
  <si>
    <t>FUNDACIÓ ACCIÓ BAIX MONTSENY</t>
  </si>
  <si>
    <t>Serveis de Construcció, rehabilitació i reformes: reformes i pintura.
Serveis de  Jardineria, vivers, "gardens" i activitats forestals: neteja i manteniment de jardins i zones forestals.
Serveis de Neteja i manteniment d'edificis i locals: serveis generals de neteja. Neteja viària. Neteja i senyalització viària.</t>
  </si>
  <si>
    <t>Carrer del Rec del Molí, 27-6</t>
  </si>
  <si>
    <t>08470</t>
  </si>
  <si>
    <t>Sant Celoni</t>
  </si>
  <si>
    <t>082021</t>
  </si>
  <si>
    <t>938672138</t>
  </si>
  <si>
    <t>T00283</t>
  </si>
  <si>
    <t>B64879885</t>
  </si>
  <si>
    <t>FRIENDS SPECIALISTERNE S.L. (SOCIEDAD UNIPERSONAL)</t>
  </si>
  <si>
    <t>Serveis Administratius i Prestació de serveis globals d’ outsourcing en institucions culturals, abastint, entre altres, els serveis en el punt de venda comercial, l’ assistència a visitants i altres serveis lligats a esdeveniments culturals.</t>
  </si>
  <si>
    <t>Passeig de la Torre Blanca, 57</t>
  </si>
  <si>
    <t>08172</t>
  </si>
  <si>
    <t>Sant Cugat del Vallès</t>
  </si>
  <si>
    <t>082055</t>
  </si>
  <si>
    <t>935543010</t>
  </si>
  <si>
    <t>T00309</t>
  </si>
  <si>
    <t>B65245706</t>
  </si>
  <si>
    <t>MISMAEFICACIA, S.L</t>
  </si>
  <si>
    <t>Serveis de Manipulats, envasats i muntatges.
Serveis de  Neteja, manteniment d'edificis, recepció i consergeria.
Serveis de Venda i distribució.</t>
  </si>
  <si>
    <t>Avinguda de Ramon Escayola, 4, Baixos</t>
  </si>
  <si>
    <t>08197</t>
  </si>
  <si>
    <t>607683392</t>
  </si>
  <si>
    <t>T00029</t>
  </si>
  <si>
    <t>F08640997</t>
  </si>
  <si>
    <t>TALLER JERONI DE MORAGAS, SCCL</t>
  </si>
  <si>
    <t>Serveis d'Arts gràfiques, disseny, publicitat i imatge: impressió òfset i digital (revistes, calendaris, imatge corporativa, tríptics, fulletons publicitaris, cartells), serigrafia en roba (personalitzada i publicitat). 
Serveis de Jardineria, vivers, "gardens" i activitats forestals: neteja i manteniment de jardins i zones verdes. 
Serveis de Manufactures, manipulats i envasats: manipulats en general. Neteja viària: neteja espais públics.</t>
  </si>
  <si>
    <t>Avinguda de Villadelprat, 79</t>
  </si>
  <si>
    <t>936745048</t>
  </si>
  <si>
    <t>T00165</t>
  </si>
  <si>
    <t>G08882318</t>
  </si>
  <si>
    <t>FUNDACIÓ NOUXAMFRÀ</t>
  </si>
  <si>
    <t>Serveis de Confecció tèxtil: confecció de roba per a l'hostaleria i les llar d’infants, roba i complements per a nadons, mostraris i decoració tèxtils, obsequis empreses en teixit, gènere de punt, paper i plàstic. 
Serveisde Jardineria, vivers, "gardens" i activitats forestals: disseny i manteniment de jardins i zones enjardinades públiques i privades (comunitats veïns, centres comercials, complexes esportius, complexes industrials), plantació, poda i reg de plantes, desbrossament de solars i manteniment mobiliari urbà.
Serveis de Manufactures, manipulats i envasats: manipulació i premuntatge petites peces, muntatge de components elèctrics, llums, plafons, embossat i encaixat de productes diversos, muntatge de caixes i cartrons, engalzat i encaixat de bijuteria.</t>
  </si>
  <si>
    <t>Carretera de Sànson, s/n</t>
  </si>
  <si>
    <t>08980</t>
  </si>
  <si>
    <t>Sant Feliu de Llobregat</t>
  </si>
  <si>
    <t>082114</t>
  </si>
  <si>
    <t>936661195</t>
  </si>
  <si>
    <t>T00036</t>
  </si>
  <si>
    <t>G08909608</t>
  </si>
  <si>
    <t>FUNDACIÓ PORTOLÀ</t>
  </si>
  <si>
    <t>Serveis de jardineria i activitats forestals.
Serveis de Manipulació industrial i promocional.
Serveis de Confecció: producció per encàrrec i col·leccions pròpies
Serveis de Neteja, intervencions a mida.</t>
  </si>
  <si>
    <t>Carretera de Laureà Miró, 378</t>
  </si>
  <si>
    <t>936526220</t>
  </si>
  <si>
    <t>T00334</t>
  </si>
  <si>
    <t>B85342426</t>
  </si>
  <si>
    <t>SAMSIC SOCIAL, S.L.U</t>
  </si>
  <si>
    <t>Serveis de neteja general d'edificis i consergeria.</t>
  </si>
  <si>
    <t>Carrer de l'Hospitalet de Llobregat, 11</t>
  </si>
  <si>
    <t>08970</t>
  </si>
  <si>
    <t>Sant Joan Despí</t>
  </si>
  <si>
    <t>082172</t>
  </si>
  <si>
    <t>649184532</t>
  </si>
  <si>
    <t>T00329</t>
  </si>
  <si>
    <t>B06793442</t>
  </si>
  <si>
    <t>SERNET SOCIAL, S.L.,</t>
  </si>
  <si>
    <t>Serveis integrals a edificis i instal·lacions.</t>
  </si>
  <si>
    <t>Carretera Reial, 122, escla B, 2-2</t>
  </si>
  <si>
    <t>08960</t>
  </si>
  <si>
    <t>Sant Just Desvern</t>
  </si>
  <si>
    <t>082212</t>
  </si>
  <si>
    <t>607891410</t>
  </si>
  <si>
    <t>T00203</t>
  </si>
  <si>
    <t>G62114798</t>
  </si>
  <si>
    <t>FUNDACIO DKV INTEGRALIA</t>
  </si>
  <si>
    <t>Serveis administratius: Tractaments de documents: disseny i manteniment de bases de dades. Serveis de centres d'atenció telefònica.</t>
  </si>
  <si>
    <t>Carrer de la Constitució, 3, 1</t>
  </si>
  <si>
    <t>934870423</t>
  </si>
  <si>
    <t>T00316</t>
  </si>
  <si>
    <t>F66361791</t>
  </si>
  <si>
    <t>MES I MES SERVEIS, SCCL</t>
  </si>
  <si>
    <t>Carrer Ponent, 3, nau A ( P.I. Can Pujades)</t>
  </si>
  <si>
    <t>08791</t>
  </si>
  <si>
    <t>Sant Llorenç d'Hortons</t>
  </si>
  <si>
    <t>082227</t>
  </si>
  <si>
    <t>Alt Penedès</t>
  </si>
  <si>
    <t>03</t>
  </si>
  <si>
    <t>937717473</t>
  </si>
  <si>
    <t>T00278</t>
  </si>
  <si>
    <t>B64753049</t>
  </si>
  <si>
    <t>INTEGRAPMC SL</t>
  </si>
  <si>
    <t>Comerç: venda a l'engròs de material, mobiliari i màquines d'oficina, articles de papereria i escriptori (regals d'empresa), material de dibuix, llibres, diaris, revistes, roba de vestir, vestuari laboral i EPI, tabac, begudes i productes d'alimentació ja envasat (lots de Nadal i regals d'empresa), petits electrodomèstic i articles de ferreteria.</t>
  </si>
  <si>
    <t>Carrer de l'Empordà, s/n ( P.I. Can Casablanques)</t>
  </si>
  <si>
    <t>08192</t>
  </si>
  <si>
    <t>Sant Quirze del Vallès</t>
  </si>
  <si>
    <t>082384</t>
  </si>
  <si>
    <t>902213535</t>
  </si>
  <si>
    <t>T00081</t>
  </si>
  <si>
    <t>G61224986</t>
  </si>
  <si>
    <t>FUNDACIÓ PRIVADA IRIS</t>
  </si>
  <si>
    <t>Serveis de Bugaderia, tintoreria:  hostaleria, centres sanitaris, residències, empreses. 
Serveis de Comerç: comercialització de regals per a celebracions d'empreses i familiars (noces, comunions, bateigs).
Serveis de Jardineria, vivers, "gardens" i activitats forestals: neteja i manteniment de parcs i jardins (públics i privats).
Serveis de  Manufactures, manipulats i envasats: muntatge i verificació de peces, ensobrar, etiquetar.</t>
  </si>
  <si>
    <t>Carrer d'Anselm Clavé, 121-127</t>
  </si>
  <si>
    <t>08620</t>
  </si>
  <si>
    <t>Sant Vicenç dels Horts</t>
  </si>
  <si>
    <t>082634</t>
  </si>
  <si>
    <t>936563675</t>
  </si>
  <si>
    <t>T00216</t>
  </si>
  <si>
    <t>B62048905</t>
  </si>
  <si>
    <t>MAGNA LABORATORIOS SL</t>
  </si>
  <si>
    <t>Comerç: distribució majorista de productes cosmètics. 
Serveis de màrqueting: promocions i màrqueting de productes cosmètics.</t>
  </si>
  <si>
    <t>08690</t>
  </si>
  <si>
    <t>Santa Coloma de Cervelló</t>
  </si>
  <si>
    <t>082444</t>
  </si>
  <si>
    <t>936616034</t>
  </si>
  <si>
    <t>T00018</t>
  </si>
  <si>
    <t>B62788674</t>
  </si>
  <si>
    <t>CENTRE ESPECIAL MINUSVAL, S.L</t>
  </si>
  <si>
    <t>Serveis de Confecció tèxtil: confecció de tot tipus de roba de vestir i personalització de vestuari laboral, tècnic i de protecció, acabats tèxtils.
Serveis de Comerç al detall de productes de perfumeria i cosmètica, i d’article per a la higiene.</t>
  </si>
  <si>
    <t>Passeig de la Salzereda, 69, Baixos</t>
  </si>
  <si>
    <t>08922</t>
  </si>
  <si>
    <t>Santa Coloma de Gramenet</t>
  </si>
  <si>
    <t>082457</t>
  </si>
  <si>
    <t>933859436</t>
  </si>
  <si>
    <t>T00077</t>
  </si>
  <si>
    <t>G58710435</t>
  </si>
  <si>
    <t>FUNDACIO PRIVADA TALLERS DE CATALUNYA</t>
  </si>
  <si>
    <t>Serveis d' Artesania: bijuteria, postals de Nadal.
Serveis de Jardineria, vivers, "gardens" i activitats forestals: neteja i manteniment jardins.
Serveis de  Manufactures, manipulats i envasats: manipulats postals.
Serveis de Tractaments documentals: digitalització documents, custòdia de documents.</t>
  </si>
  <si>
    <t>Carrer dels Almogàvers, 18</t>
  </si>
  <si>
    <t>08924</t>
  </si>
  <si>
    <t>933922311</t>
  </si>
  <si>
    <t>T00044</t>
  </si>
  <si>
    <t>G17808247</t>
  </si>
  <si>
    <t>LA FAGEDA FUNDACIÓ</t>
  </si>
  <si>
    <t>Serveis d'alimentació: elaboració de productes làctics i derivats, productes de confiteria, gelats i similars. 
Serveis de Jardineria, vivers, "gardens" i activitats forestals: serveis de jardineria i vivers.</t>
  </si>
  <si>
    <t>Mas El Casals, s/n</t>
  </si>
  <si>
    <t>17811</t>
  </si>
  <si>
    <t>Santa Pau</t>
  </si>
  <si>
    <t>171848</t>
  </si>
  <si>
    <t>Garrotxa</t>
  </si>
  <si>
    <t>19</t>
  </si>
  <si>
    <t>972681010</t>
  </si>
  <si>
    <t>T00126</t>
  </si>
  <si>
    <t>B60670825</t>
  </si>
  <si>
    <t>SANTIGA COLOR, S.L</t>
  </si>
  <si>
    <t>Instal·lacions, manteniment i pintura: pintat industrial de tot tipus de material, recobriments orgànics.</t>
  </si>
  <si>
    <t>Carrer dels Obradors, 18-20, 4D (P.I. Santiga) Taller 3</t>
  </si>
  <si>
    <t>08130</t>
  </si>
  <si>
    <t>Santa Perpètua de Mogoda</t>
  </si>
  <si>
    <t>082606</t>
  </si>
  <si>
    <t>937294884</t>
  </si>
  <si>
    <t>T00127</t>
  </si>
  <si>
    <t>G17292194</t>
  </si>
  <si>
    <t>FUNDACIO ELS JONCS</t>
  </si>
  <si>
    <t>Serveis de Manufactures, manipulats i envasats: envasats de tota mena (encaixats, embossats, ensobrats, etc.). 
Serveis de Neteja i manteniments d'edificis i locals: garatges, naus industrials, fàbriques, locals comercials, places i carrers.</t>
  </si>
  <si>
    <t>Carrer d'en Xuncla, 20</t>
  </si>
  <si>
    <t>17840</t>
  </si>
  <si>
    <t>Sarrià de Ter</t>
  </si>
  <si>
    <t>171864</t>
  </si>
  <si>
    <t>972171966</t>
  </si>
  <si>
    <t>T00312</t>
  </si>
  <si>
    <t>B25734492</t>
  </si>
  <si>
    <t>INTEGRA PIRINEUS L'ALT URGELL, S.L.U</t>
  </si>
  <si>
    <t>Serveis de Jardineria, vivers, "gardens" i activitats forestals: construcció i manteniment i de jardins espais verds (públics i privats), zones forestals (boscos i senders) i activitats de silvicultura.</t>
  </si>
  <si>
    <t>Passeig Joan Brudieu, 15</t>
  </si>
  <si>
    <t>25700</t>
  </si>
  <si>
    <t>Seu d'Urgell, la</t>
  </si>
  <si>
    <t>252038</t>
  </si>
  <si>
    <t>Alt Urgell</t>
  </si>
  <si>
    <t>04</t>
  </si>
  <si>
    <t>973352966</t>
  </si>
  <si>
    <t>T00322</t>
  </si>
  <si>
    <t>B25850611</t>
  </si>
  <si>
    <t>CET GRAPATS, S.L.U</t>
  </si>
  <si>
    <t>Serveis de bugaderia: Rentat de roba i vaixelles, zona de planxa, zona de roba estesa, zona de paqueteria i una zona d’oficines.
Botiga d'articles de segona mà.</t>
  </si>
  <si>
    <t>Avinguda de Guillem Graell, 24, Baixos</t>
  </si>
  <si>
    <t>973 35 12 66</t>
  </si>
  <si>
    <t>T00039</t>
  </si>
  <si>
    <t>G25021338</t>
  </si>
  <si>
    <t>ASSOCIACIÓ AMISOL</t>
  </si>
  <si>
    <t>Serveis de Fusteria: fabricació en fusta de tota mena de caixes per a embalatge (mida normal, especial, per encàrrec) artesania en fusta. 
Serveis de Manufactures, manipulats i envasats: manufactura de la fusta, embalatge i envasats de productes diversos.</t>
  </si>
  <si>
    <t>Carrer de Santa Llúcia, s/n</t>
  </si>
  <si>
    <t>25280</t>
  </si>
  <si>
    <t>Solsona</t>
  </si>
  <si>
    <t>252075</t>
  </si>
  <si>
    <t>Solsonès</t>
  </si>
  <si>
    <t>35</t>
  </si>
  <si>
    <t>973482304</t>
  </si>
  <si>
    <t>T00100</t>
  </si>
  <si>
    <t>G43119056</t>
  </si>
  <si>
    <t>AURORA ASSOCIACIO DE FAMILIES AMB MALALTS MENTALS DE LES COMARQUES</t>
  </si>
  <si>
    <t>Serveis de jardineria i activitats foretals: de neteja de vies i jardins i treballs de conservacióen espais naturals.</t>
  </si>
  <si>
    <t>Avinguda dels Pins, s/n</t>
  </si>
  <si>
    <t>43130</t>
  </si>
  <si>
    <t>431482</t>
  </si>
  <si>
    <t>977520205</t>
  </si>
  <si>
    <t>T00234</t>
  </si>
  <si>
    <t>G43660372</t>
  </si>
  <si>
    <t>FUNDACIÓ SOCIOSANITÀRIA I SOCIAL SANTA TECLA</t>
  </si>
  <si>
    <t>Serveis de Bugaderia, tintoreria per a hospitals, centres sanitaris i residències. 
Serveis d'Agricultura ecològica: productes de l'horta per a hospitals, centres sanitaris i residències.</t>
  </si>
  <si>
    <t>Rambla Vella, 14</t>
  </si>
  <si>
    <t>43003</t>
  </si>
  <si>
    <t>977251570</t>
  </si>
  <si>
    <t>T00124</t>
  </si>
  <si>
    <t>G43768019</t>
  </si>
  <si>
    <t>FUNDACIO PRIVADA ONADA</t>
  </si>
  <si>
    <t>Serveis de Jardineria, vivers, "Gardens" i activitats forestals: jardineria en general i mantinemtn forestal.
Serveis de Neteja i manteniment d'edificis i locals: neteja en general. Reciclatge, recollida i recuperació: gestió de residus. Rentat de cotxes: rentat ecològic de vehicles.
Serveis de Senyalització viària: pintura viària.
Serveis a les empreses: suport esdeveniments, màrqueting directe, suport industria.</t>
  </si>
  <si>
    <t>Carrer del Mercuri, 163-B (P.I. RIU CLAR)</t>
  </si>
  <si>
    <t>43006</t>
  </si>
  <si>
    <t>902027305</t>
  </si>
  <si>
    <t>T00158</t>
  </si>
  <si>
    <t>G25014077</t>
  </si>
  <si>
    <t>ASSOCIACIO ALBA</t>
  </si>
  <si>
    <t>Serveis d'Alimentació: obrador de galetes "El Rosal" i productes agroalimentaris, menjars preparats , serveis d'àpats per a empreses i col·lectius. 
Serveis de Bugaderia, tintoreria: bugaderia industrial. 
Serveis de Jardineria, vivers, "gardens" i activitats forestals. Neteja i manteniment de jardins. Neteja i manteniment d'edificis i locals: neteja i manteniment de locals, empreses, comunitats.
Serveis de Restauració i hostaleria: gestió del restaurant-cafeteria "El Gat del Rosal".</t>
  </si>
  <si>
    <t>Avinguda de l'Onze de Setembre, s/n</t>
  </si>
  <si>
    <t>25300</t>
  </si>
  <si>
    <t>Tàrrega</t>
  </si>
  <si>
    <t>252173</t>
  </si>
  <si>
    <t>Urgell</t>
  </si>
  <si>
    <t>38</t>
  </si>
  <si>
    <t>973312221</t>
  </si>
  <si>
    <t>T00338</t>
  </si>
  <si>
    <t>G70882287</t>
  </si>
  <si>
    <t>ASSOCIACIO LA REMOLATXA DE PONENT</t>
  </si>
  <si>
    <t>Serveis de restauració, càtering a col·lectivitats, etc.</t>
  </si>
  <si>
    <t>Carrer d'Urgell, 27</t>
  </si>
  <si>
    <t>679236486</t>
  </si>
  <si>
    <t>T00132</t>
  </si>
  <si>
    <t>B60721768</t>
  </si>
  <si>
    <t>L'HEURA CENTRE ESPECIAL DE TREBALL, S.L.</t>
  </si>
  <si>
    <t>Serfeis de Jardineria, vivers i activitats forestals.
Serveis de Neteja i manteniment d'edidicis.
Serveisde recepció,  Control d'accessos, Carteria, conservació d'arxius.</t>
  </si>
  <si>
    <t>Carrer de l'Historiador Cardús, 59, interior</t>
  </si>
  <si>
    <t>08226</t>
  </si>
  <si>
    <t>Terrassa</t>
  </si>
  <si>
    <t>082798</t>
  </si>
  <si>
    <t>937350220</t>
  </si>
  <si>
    <t>T00225</t>
  </si>
  <si>
    <t>B62904883</t>
  </si>
  <si>
    <t>VERDISSENY MANIPULATS SL</t>
  </si>
  <si>
    <t>Serveis de neteja: industrial, oficines i rentaplats. 
Altres serveis personals NCOP: Control d'accessos i auxiliar de servei
Serveis de manufactura, manipulats i envasats: Fabricació de cartró ondulat i els seus articles</t>
  </si>
  <si>
    <t>Carrer de l'Aire, 15 (P.I Els Bellots), 08227, Terrassa</t>
  </si>
  <si>
    <t>08227</t>
  </si>
  <si>
    <t>937830398</t>
  </si>
  <si>
    <t>T00249</t>
  </si>
  <si>
    <t>B63225254</t>
  </si>
  <si>
    <t>DISWORK, S.L</t>
  </si>
  <si>
    <t>Serveis a empreses: Neteja i manteniment d'edificis i locals. Consergeria i recepció: conserges, auxiliars de control, recepcionistes.
Serveis de manipulació, embalatge i etiquetatge de diversos productes. Operaris de fàbrica.</t>
  </si>
  <si>
    <t>Rambla d'Ègara, 1</t>
  </si>
  <si>
    <t>08224</t>
  </si>
  <si>
    <t>936191203</t>
  </si>
  <si>
    <t>T00277</t>
  </si>
  <si>
    <t>B64684038</t>
  </si>
  <si>
    <t>CENTRO DE OCUPACION ESPECIAL CANT, S.L.</t>
  </si>
  <si>
    <t>Carrer d'Orió, 2</t>
  </si>
  <si>
    <t>08228</t>
  </si>
  <si>
    <t>90217548</t>
  </si>
  <si>
    <t>T00022</t>
  </si>
  <si>
    <t>G58049016</t>
  </si>
  <si>
    <t>FUNDACIÓ LAFACT FACTORIA SOCIAL DE TERRASSA</t>
  </si>
  <si>
    <t>Comerç al por menor de llavors, adobs, flors i plantes i petits animals.</t>
  </si>
  <si>
    <t>Rambla d'Ègara, 340</t>
  </si>
  <si>
    <t>08221</t>
  </si>
  <si>
    <t>937883662</t>
  </si>
  <si>
    <t>T00139</t>
  </si>
  <si>
    <t>G60941861</t>
  </si>
  <si>
    <t>PRODISCAPACITATS FUNDACIO PRIVADA TERRASSENCA</t>
  </si>
  <si>
    <t>Serveis de Bugaderia, tintoreria: bugaderia industrial. 
Serveis de Copisteria, reproducció i enquadernació: serveis d'impressió i enquadernació. 
Serveis de Manufactures, manipulats i envasats: fabricació de cablejat elèctric connectors d'alta tensió, injecció de clavilles certificades (AENOR,VDE) i peces en PVC, manipulats industrials. 
Serveis de Neteja viària: neteja i manteniment d'espais públics, reparació de voreres i fitons, serveis de senyalització vertical i pintura vial. 
Serveis de Control d'accessos: consergeria i control d'accessos en espais públics.</t>
  </si>
  <si>
    <t>Plaça del Tint, 6</t>
  </si>
  <si>
    <t>937311009</t>
  </si>
  <si>
    <t>T00318</t>
  </si>
  <si>
    <t>G66332073</t>
  </si>
  <si>
    <t>FUNDACIÓ INTEGRALIA VALLÈS FUNDACIÓ PRIVADA CATALANA</t>
  </si>
  <si>
    <t>Serveis adminitratrius:atenció telefònica, telemàrqueting, call center.</t>
  </si>
  <si>
    <t>Carrer de Sant Antoni, 32</t>
  </si>
  <si>
    <t>937365025</t>
  </si>
  <si>
    <t>T00201</t>
  </si>
  <si>
    <t>B43628882</t>
  </si>
  <si>
    <t>LABOREM DERTUSA SL</t>
  </si>
  <si>
    <t>Serveis de manufactura, manipulats i envasats d'alimentació: elaboració de conserves, semiconserves, salat i fumat de peix, pernil d'ànec.</t>
  </si>
  <si>
    <t>Carrer J, 317 (P.I. Baix Ebre - Campredó)</t>
  </si>
  <si>
    <t>43897</t>
  </si>
  <si>
    <t>Tortosa</t>
  </si>
  <si>
    <t>431554</t>
  </si>
  <si>
    <t>Baix Ebre</t>
  </si>
  <si>
    <t>09</t>
  </si>
  <si>
    <t>977597173</t>
  </si>
  <si>
    <t>T00260</t>
  </si>
  <si>
    <t>B43630102</t>
  </si>
  <si>
    <t>SOLDEBRO, S.L</t>
  </si>
  <si>
    <t>Serveis de recepció i control d'accessos.</t>
  </si>
  <si>
    <t>Carrer E, 13 (P.I. Baix Ebre)</t>
  </si>
  <si>
    <t>977451634</t>
  </si>
  <si>
    <t>T00076</t>
  </si>
  <si>
    <t>G43542968</t>
  </si>
  <si>
    <t>FUNDACIO PRIVADA MERCE PLA</t>
  </si>
  <si>
    <t>Serveis de Jardineria, vivers, "gardens" i activitats forestals: jardineria. 
Serveis de Manufactures, manipulats i envasats: manipulats i envasats. 
Serveis de Neteja i manteniment d'edificis i locals: manteniment i neteja d'espais. 
Serveis de Restauració i hostaleria: Serveisde restauració per a col·lectius.</t>
  </si>
  <si>
    <t>Carretera de Tortosa a l'Aldea, KM. 7 (Campredó)</t>
  </si>
  <si>
    <t>977445469</t>
  </si>
  <si>
    <t>T00301</t>
  </si>
  <si>
    <t>B65048878</t>
  </si>
  <si>
    <t>COMERCIAL LISMI, S.L</t>
  </si>
  <si>
    <t>Serveis de Comerç: intermediació comercial de productes a tercers, principalment, mobiliari i material d'oficina, roba de treball, equips i accessoris informàtics, equips de protecció laboral, sabateria, papereria, material electrònic.</t>
  </si>
  <si>
    <t>Avinguda de Trias Fargas, 17 (P.I. Can Torrella)</t>
  </si>
  <si>
    <t>08233</t>
  </si>
  <si>
    <t>Vacarisses</t>
  </si>
  <si>
    <t>082917</t>
  </si>
  <si>
    <t>620718230</t>
  </si>
  <si>
    <t>T00049</t>
  </si>
  <si>
    <t>F25014176</t>
  </si>
  <si>
    <t>L'OLIVERA,SCCL</t>
  </si>
  <si>
    <t>Serveis d'Agricultura ecològica: producció i distribució de productes d'agricultura ecològica (vins, productes de la horta).</t>
  </si>
  <si>
    <t>Carrer la Plana, s/n</t>
  </si>
  <si>
    <t>25268</t>
  </si>
  <si>
    <t>Vallbona de les Monges</t>
  </si>
  <si>
    <t>252385</t>
  </si>
  <si>
    <t>973330276</t>
  </si>
  <si>
    <t>T00196</t>
  </si>
  <si>
    <t>A43561992</t>
  </si>
  <si>
    <t>VALLS, INFRAESTRUCTURES, APARCAMENTS I SERVEIS, SA</t>
  </si>
  <si>
    <t>Gestió serveis (públics o privats): gestió d'aparcaments i zones blaves.</t>
  </si>
  <si>
    <t>Plaça del Blat, 1</t>
  </si>
  <si>
    <t>43800</t>
  </si>
  <si>
    <t>Valls</t>
  </si>
  <si>
    <t>431613</t>
  </si>
  <si>
    <t>Alt Camp</t>
  </si>
  <si>
    <t>01</t>
  </si>
  <si>
    <t>977609083</t>
  </si>
  <si>
    <t>T00118</t>
  </si>
  <si>
    <t>G43783133</t>
  </si>
  <si>
    <t>FUNDACIÓ PRIVADA GINAC</t>
  </si>
  <si>
    <t>Serveis de Jardineria, vivers, "gardens" i activitats forestals: disseny, manteniment i neteja de jardins i espais verds, neteja de rieres i boscos, campanyes de sensibilització ambiental. 
Serveis a les empreses: muntatge de components, envasats i etiquetatges.</t>
  </si>
  <si>
    <t>Carrer dels Manyans, s/n (P.I. Valls)</t>
  </si>
  <si>
    <t>977613337</t>
  </si>
  <si>
    <t>T00026</t>
  </si>
  <si>
    <t>G43392364</t>
  </si>
  <si>
    <t>FUNDACIÓ PRIVADA SANTA TERESA DEL VENDRELL</t>
  </si>
  <si>
    <t>Serveis d'Instal·lacions, manufactures i pintura: reformes, instal·lacions elèctriques, pintura i manteniment en general. 
Serveis de Jardineria, vivers, "gardens" i activitats forestals: neteja i manteniment de jardins, zones verdes i boscos. 
Serveis de Manufactures, manipulats i envasats: manipulats en general. 
Serveis de Reciclatge, recollida i recuperació: tractament de residus verds.</t>
  </si>
  <si>
    <t>Carretera de Santa Oliva, 20-22</t>
  </si>
  <si>
    <t>43700</t>
  </si>
  <si>
    <t>Vendrell, el</t>
  </si>
  <si>
    <t>431634</t>
  </si>
  <si>
    <t>Baix Penedès</t>
  </si>
  <si>
    <t>12</t>
  </si>
  <si>
    <t>977667111</t>
  </si>
  <si>
    <t>T00320</t>
  </si>
  <si>
    <t>B65199184</t>
  </si>
  <si>
    <t>ADFO CET, S.L</t>
  </si>
  <si>
    <t>Serveis de Manufactures, manipulats i envasats: manufactura, manipulat de manualitats i artesania per a regals personalitzats per a empreses i particulars. 
Serveisde cuiner a domicili.
Serveis de fisioteràpia a domicili.
Serveis de màrqueting: telemàrqueting.
Comerç: botiga de regals, diaris, revistes, artesania, flors, plantes.</t>
  </si>
  <si>
    <t>Carrer de Sant Pere, 9, Baixos</t>
  </si>
  <si>
    <t>08500</t>
  </si>
  <si>
    <t>Vic</t>
  </si>
  <si>
    <t>082981</t>
  </si>
  <si>
    <t>938832949</t>
  </si>
  <si>
    <t>T00307</t>
  </si>
  <si>
    <t>B65357204</t>
  </si>
  <si>
    <t>VICVERD, S.L</t>
  </si>
  <si>
    <t>Serveis de Jarineria i activitatss forestals.
Serveis de recollida d'andròmines.
Serveis d'atenció a persones amb discapacitat intel.lectual.</t>
  </si>
  <si>
    <t>Carrer del Sot dels Pradals, 7</t>
  </si>
  <si>
    <t>938891969</t>
  </si>
  <si>
    <t>T00067</t>
  </si>
  <si>
    <t>G66918095</t>
  </si>
  <si>
    <t>FUNDACIÓ SANT TOMAS</t>
  </si>
  <si>
    <t>Serveis de neteja, manteniment d'edificis, recepció i control d'accessos.
Serveis de restauració, càtering a col·lectivitats, etc.
Producció i venda de prodicte propi: explotació de productes agrícoles i ramaders, elaboració de derivats.</t>
  </si>
  <si>
    <t>938854482</t>
  </si>
  <si>
    <t>T00183</t>
  </si>
  <si>
    <t>B25582560</t>
  </si>
  <si>
    <t>GUREAK ARAN S.L</t>
  </si>
  <si>
    <t>Serveis de màrqueting: màrqueting directe del grup empresarial, marca GOIARAN, enviament de correspondència promocional i publicitat.
Serveis de bugaderia, tintoreria: serveis a empreses, hosteleria, serveis sanitaris, residències tercera edat.</t>
  </si>
  <si>
    <t>Carretèra N-230 (P.I. Incasol , Naus 3-4)</t>
  </si>
  <si>
    <t>25530</t>
  </si>
  <si>
    <t>Vielha e Mijaran</t>
  </si>
  <si>
    <t>252430</t>
  </si>
  <si>
    <t>Aran</t>
  </si>
  <si>
    <t>39</t>
  </si>
  <si>
    <t>973640090</t>
  </si>
  <si>
    <t>T00141</t>
  </si>
  <si>
    <t>F60705415</t>
  </si>
  <si>
    <t>NOU VERD, SCCL</t>
  </si>
  <si>
    <t>Serveis de Neteja de vies i jardins.
Altres cafes i bars.
Serveis de Comerç i productes alimenticis.</t>
  </si>
  <si>
    <t>Carrer del Camí d'en Morató, 4 (P.I. Domenys)</t>
  </si>
  <si>
    <t>08720</t>
  </si>
  <si>
    <t>Vilafranca del Penedès</t>
  </si>
  <si>
    <t>083054</t>
  </si>
  <si>
    <t>938904732</t>
  </si>
  <si>
    <t>T00012</t>
  </si>
  <si>
    <t>G63570709</t>
  </si>
  <si>
    <t>FUNDACIO PRIVADA MAS ALBORNA</t>
  </si>
  <si>
    <t>Serveis de Jardineria, vivers, "gardens" i activitats forestals: neteja i manteniment de jardins i espais verds. 
Serveis de Manufactures, manipulats i envasats: manipulació i envasats de components.
Serveis administratius: tractaments documentals: digitalització i destrucció de documents.
Serveis de Neteja viària: neteja i senyalització viària. industrials, envasat.</t>
  </si>
  <si>
    <t>Plaça de la Verema, 1</t>
  </si>
  <si>
    <t>938921050</t>
  </si>
  <si>
    <t>T00035</t>
  </si>
  <si>
    <t>P0800354C</t>
  </si>
  <si>
    <t>MANCOMUNITAT TEGAR DEL GARRAF</t>
  </si>
  <si>
    <t>Serveis logística, transport i missatgeria: Distribució de correspondència, publicitat i missatgeria.
Serveis de jardineria i activitats forestals: neteja, manteniment i enjardinat d’espais verds. 
Serveis de Manufactures, manipulats i envasats: manipulació, tractament i envasat industrial.</t>
  </si>
  <si>
    <t>Avinguda del Riu de Foix, 60</t>
  </si>
  <si>
    <t>08800</t>
  </si>
  <si>
    <t>Vilanova i la Geltrú</t>
  </si>
  <si>
    <t>083073</t>
  </si>
  <si>
    <t>Garraf</t>
  </si>
  <si>
    <t>17</t>
  </si>
  <si>
    <t>938151637</t>
  </si>
  <si>
    <t>INSERCIONS</t>
  </si>
  <si>
    <t>Nº Exp. TAIS
STC093/26/000***</t>
  </si>
  <si>
    <t>Nom CET</t>
  </si>
  <si>
    <t>Plantilla mitjana NED</t>
  </si>
  <si>
    <t>Total insercions informades</t>
  </si>
  <si>
    <t>Total persones al quadre d'insercions</t>
  </si>
  <si>
    <t># persones que han d'inserir</t>
  </si>
  <si>
    <t>EMPLENAR!!!</t>
  </si>
  <si>
    <t>INDICAR 3 XIFRES NUM EXPEDIENT</t>
  </si>
  <si>
    <t>STC093/26/000</t>
  </si>
  <si>
    <t>INSTRUCCIONS</t>
  </si>
  <si>
    <t>Aquestes dades complementen la informació inclosa a la memòria descriptiva prevista a la base 3.1 de l'annex.</t>
  </si>
  <si>
    <t>Cal informar de totes les dades necessàries per a la verificació i el càlcul de l'acompliment de l'obligatorietat relativa a la inserció a l'esmpresa ordinària, segons l'article 14.q) de l'Ordre abans esmentada.</t>
  </si>
  <si>
    <t>És probable que le dades a informar siguin les mateixes que ja vau informar en el període anterior.</t>
  </si>
  <si>
    <t>En funció de les dades que indiqueu relatives a la plantilla mitjana de l'entitat, la fila 25 us informarà del nombre mínim de treballadores que heu hagut d'inserir per a no veure reduït l'import de la subvenció total.</t>
  </si>
  <si>
    <t>IMPORTANT</t>
  </si>
  <si>
    <t>Tingueu especial cura en informar correctament de totes les dades sol·licitades al document. Com per exemple:</t>
  </si>
  <si>
    <t xml:space="preserve">  []  DNI o NIE de cadascuna de les persones treballadores, verifiqueu que informeu del número segons consta a la Tresoreria General de la Seguretat Social.</t>
  </si>
  <si>
    <t>Aquest document conté:</t>
  </si>
  <si>
    <r>
      <rPr>
        <b/>
        <sz val="11"/>
        <color theme="1"/>
        <rFont val="Arial"/>
        <family val="2"/>
      </rPr>
      <t xml:space="preserve">Les dades relatives a les insercions </t>
    </r>
    <r>
      <rPr>
        <sz val="11"/>
        <color theme="1"/>
        <rFont val="Arial"/>
        <family val="2"/>
      </rPr>
      <t xml:space="preserve">en l'empresa ordinària dutes a terme en l'exercici anterior a la convocatòria en curs (1 de gener a 31 de desmbre de 2025), segons el que preveu la base 14.q) de l'esmentat annex. </t>
    </r>
  </si>
  <si>
    <t>Per a poder-lo emplenar, cal que tingueu en compte el següent:</t>
  </si>
  <si>
    <t>DADES INSERCIONS</t>
  </si>
  <si>
    <t>És important que informeu de totes les dades de les treballadores inserides, així com que el nombre de persones que relacioneu a la taula coincideixi amb el nombre total d'insercions que indiqueu haver dut a terme.</t>
  </si>
  <si>
    <t>TIPUSCENTRE</t>
  </si>
  <si>
    <t>TIPUS DE CONTRACTE</t>
  </si>
  <si>
    <t>Grau mínim</t>
  </si>
  <si>
    <t>Grau màxim</t>
  </si>
  <si>
    <t>Tipus discapacitat</t>
  </si>
  <si>
    <t>Edat mín.</t>
  </si>
  <si>
    <t>Edat màx.</t>
  </si>
  <si>
    <t>Sexe</t>
  </si>
  <si>
    <t>Percentatge</t>
  </si>
  <si>
    <t xml:space="preserve">TIPUS DE CENTRE </t>
  </si>
  <si>
    <t>LLISTA DE CENTRES</t>
  </si>
  <si>
    <t>Codi de contracte</t>
  </si>
  <si>
    <t>Activitat empresa col·laboradora</t>
  </si>
  <si>
    <t>GRAU DISCAPACITAT</t>
  </si>
  <si>
    <t>TIPUS DISCAPACITAT</t>
  </si>
  <si>
    <t>01: Propi</t>
  </si>
  <si>
    <t>Indefinit</t>
  </si>
  <si>
    <t>M_Trastorn salut mental</t>
  </si>
  <si>
    <t>Dona</t>
  </si>
  <si>
    <t>Propi</t>
  </si>
  <si>
    <t xml:space="preserve">1 - </t>
  </si>
  <si>
    <t>000</t>
  </si>
  <si>
    <t>1. Serveis de manufactura, manipulats i envasats</t>
  </si>
  <si>
    <t>02: Extern</t>
  </si>
  <si>
    <t>Temporal</t>
  </si>
  <si>
    <t>Home</t>
  </si>
  <si>
    <t>Extern</t>
  </si>
  <si>
    <t>2. Serveis de jardineria i activitats forestals</t>
  </si>
  <si>
    <t>PC_Paràlisi cerebral</t>
  </si>
  <si>
    <t>02: Itinerant</t>
  </si>
  <si>
    <t>Vacances</t>
  </si>
  <si>
    <t>Enclavament</t>
  </si>
  <si>
    <t xml:space="preserve">3. Serveis de neteja; manteniment d'edificis; recepció i control d'accessos  </t>
  </si>
  <si>
    <t>DI_Discapacitat intel·lectual</t>
  </si>
  <si>
    <t>SEXE</t>
  </si>
  <si>
    <t>Itinerant</t>
  </si>
  <si>
    <t>4. Servei de bugaderia</t>
  </si>
  <si>
    <t>EA_Trastorn espectre autista</t>
  </si>
  <si>
    <t>5. Serveis administratius: arxiu documental, destrucció de documents, auxiliar administratiu, call center, …</t>
  </si>
  <si>
    <t>F_Física</t>
  </si>
  <si>
    <t>6. Serveis de restauració, càtering a col·lectivitats, etc.</t>
  </si>
  <si>
    <t>SA_Sensorial auditiva</t>
  </si>
  <si>
    <t>7. Arts gràfiques, reprografia, copisteria, etc.</t>
  </si>
  <si>
    <t>SV_Sensorial visual</t>
  </si>
  <si>
    <t>GÈNERE</t>
  </si>
  <si>
    <t>8. Producció i venda de producte propi: explotació de productes agrícoles i ramaders, elaboració de derivats,…</t>
  </si>
  <si>
    <t>P_Pensionista</t>
  </si>
  <si>
    <t>Femení</t>
  </si>
  <si>
    <t>9. Intermediació i venda de productes de tercers: comercialització material d'oficina, equips de protecció individual, quiosc…</t>
  </si>
  <si>
    <t>Masculí</t>
  </si>
  <si>
    <t>10. Logística, transport, missatgeria</t>
  </si>
  <si>
    <t>No binari</t>
  </si>
  <si>
    <t>11. Gestió de residus, manteniment d'estructures viàries i senyalització</t>
  </si>
  <si>
    <t>12. Oci i lleure</t>
  </si>
  <si>
    <t>CAUSES</t>
  </si>
  <si>
    <t>13. Noves tecnologies</t>
  </si>
  <si>
    <t>00: Sense cessament o variació</t>
  </si>
  <si>
    <t>01: Baixa voluntària</t>
  </si>
  <si>
    <t>02: Baixa per subrogació</t>
  </si>
  <si>
    <t>03: Baixa per defunció</t>
  </si>
  <si>
    <t>04: Baixa per jubilació/pensionista</t>
  </si>
  <si>
    <t>05: Baixa per fi de contracte</t>
  </si>
  <si>
    <t>06: Baixa per acomiadament</t>
  </si>
  <si>
    <t>101: Variació jornada</t>
  </si>
  <si>
    <t>AFIRMACIO</t>
  </si>
  <si>
    <t>102: Variació de centre de treball</t>
  </si>
  <si>
    <t>Si</t>
  </si>
  <si>
    <t>103: Variació tipus contracte</t>
  </si>
  <si>
    <t>No</t>
  </si>
  <si>
    <t>104: Variació tipus, grau</t>
  </si>
  <si>
    <t>104: Fi validesa reconeixement grau</t>
  </si>
  <si>
    <t>99: Altres causes. Explicar a Observacions.</t>
  </si>
  <si>
    <t>SUSPENSIÓ</t>
  </si>
  <si>
    <t>01: IT</t>
  </si>
  <si>
    <t>02: Permís no retribuït</t>
  </si>
  <si>
    <t>MAENCL</t>
  </si>
  <si>
    <t>03: Absentisme</t>
  </si>
  <si>
    <t>Prestació de serveis sense enclavament</t>
  </si>
  <si>
    <t>04: Altres causes - Indicar a observacions</t>
  </si>
  <si>
    <t>NO MOURE NO MODIFICAR JA QUE ALIMENTA LA TAULA DINÀMICA DE LA COLUMNA F</t>
  </si>
  <si>
    <t>MUNICIPIS</t>
  </si>
  <si>
    <t>Nom municipi</t>
  </si>
  <si>
    <t>TAULA DINÀMICA  s'utilitza per associar codis postals a municipi</t>
  </si>
  <si>
    <t>Abella de la Conca</t>
  </si>
  <si>
    <t>ABELLA_DE_LA_CONCA</t>
  </si>
  <si>
    <t>Etiquetes de fila</t>
  </si>
  <si>
    <t>ABRERA</t>
  </si>
  <si>
    <t>08256</t>
  </si>
  <si>
    <t>Aguilar de Segarra</t>
  </si>
  <si>
    <t>Àger</t>
  </si>
  <si>
    <t>AGER</t>
  </si>
  <si>
    <t>08281</t>
  </si>
  <si>
    <t>25651</t>
  </si>
  <si>
    <t>Agramunt</t>
  </si>
  <si>
    <t>AGRAMUNT</t>
  </si>
  <si>
    <t>08328</t>
  </si>
  <si>
    <t>Alella</t>
  </si>
  <si>
    <t>25652</t>
  </si>
  <si>
    <t>AGUILAR_DE_SEGARRA</t>
  </si>
  <si>
    <t>08587</t>
  </si>
  <si>
    <t>Alpens</t>
  </si>
  <si>
    <t>Agullana</t>
  </si>
  <si>
    <t>AGULLANA</t>
  </si>
  <si>
    <t>08480</t>
  </si>
  <si>
    <t>Ametlla del Vallès, l'</t>
  </si>
  <si>
    <t>Aiguafreda</t>
  </si>
  <si>
    <t>AIGUAFREDA</t>
  </si>
  <si>
    <t>08350</t>
  </si>
  <si>
    <t>Arenys de Mar</t>
  </si>
  <si>
    <t>Aiguamúrcia</t>
  </si>
  <si>
    <t>AIGUAMURCIA</t>
  </si>
  <si>
    <t>08358</t>
  </si>
  <si>
    <t>Arenys de Munt</t>
  </si>
  <si>
    <t>25611</t>
  </si>
  <si>
    <t>Aiguaviva</t>
  </si>
  <si>
    <t>AIGUAVIVA</t>
  </si>
  <si>
    <t>08717</t>
  </si>
  <si>
    <t>Argençola</t>
  </si>
  <si>
    <t>25691</t>
  </si>
  <si>
    <t>Aitona</t>
  </si>
  <si>
    <t>AITONA</t>
  </si>
  <si>
    <t>08310</t>
  </si>
  <si>
    <t>Argentona</t>
  </si>
  <si>
    <t>25692</t>
  </si>
  <si>
    <t>Alamús, els</t>
  </si>
  <si>
    <t>ALAMUS_ELS</t>
  </si>
  <si>
    <t>08271</t>
  </si>
  <si>
    <t>Artés</t>
  </si>
  <si>
    <t>Alàs i Cerc</t>
  </si>
  <si>
    <t>ALAS_I_CERC</t>
  </si>
  <si>
    <t>08610</t>
  </si>
  <si>
    <t>Avià</t>
  </si>
  <si>
    <t>25310</t>
  </si>
  <si>
    <t>Albagés, l'</t>
  </si>
  <si>
    <t>ALBAGES_L</t>
  </si>
  <si>
    <t>08611</t>
  </si>
  <si>
    <t>25317</t>
  </si>
  <si>
    <t>Albanyà</t>
  </si>
  <si>
    <t>ALBANYA</t>
  </si>
  <si>
    <t>08279</t>
  </si>
  <si>
    <t>Avinyó</t>
  </si>
  <si>
    <t>25318</t>
  </si>
  <si>
    <t>Albatàrrec</t>
  </si>
  <si>
    <t>ALBATARREC</t>
  </si>
  <si>
    <t>08734</t>
  </si>
  <si>
    <t>Avinyonet del Penedès</t>
  </si>
  <si>
    <t>25331</t>
  </si>
  <si>
    <t>Albesa</t>
  </si>
  <si>
    <t>ALBESA</t>
  </si>
  <si>
    <t>08792</t>
  </si>
  <si>
    <t>Albi, l'</t>
  </si>
  <si>
    <t>ALBI_L</t>
  </si>
  <si>
    <t>08793</t>
  </si>
  <si>
    <t>Albinyana</t>
  </si>
  <si>
    <t>ALBINYANA</t>
  </si>
  <si>
    <t>08798</t>
  </si>
  <si>
    <t>Albiol, l'</t>
  </si>
  <si>
    <t>ALBIOL_L</t>
  </si>
  <si>
    <t>08591</t>
  </si>
  <si>
    <t>Albons</t>
  </si>
  <si>
    <t>ALBONS</t>
  </si>
  <si>
    <t>08911</t>
  </si>
  <si>
    <t>17707</t>
  </si>
  <si>
    <t>Alcanar</t>
  </si>
  <si>
    <t>ALCANAR</t>
  </si>
  <si>
    <t>08912</t>
  </si>
  <si>
    <t>Alcanó</t>
  </si>
  <si>
    <t>ALCANO</t>
  </si>
  <si>
    <t>08913</t>
  </si>
  <si>
    <t>Alcarràs</t>
  </si>
  <si>
    <t>ALCARRAS</t>
  </si>
  <si>
    <t>Alcoletge</t>
  </si>
  <si>
    <t>ALCOLETGE</t>
  </si>
  <si>
    <t>08915</t>
  </si>
  <si>
    <t>Alcover</t>
  </si>
  <si>
    <t>ALCOVER</t>
  </si>
  <si>
    <t>08916</t>
  </si>
  <si>
    <t>Aldea, l'</t>
  </si>
  <si>
    <t>ALDEA_L</t>
  </si>
  <si>
    <t>Aldover</t>
  </si>
  <si>
    <t>ALDOVER</t>
  </si>
  <si>
    <t>17181</t>
  </si>
  <si>
    <t>Aleixar, l'</t>
  </si>
  <si>
    <t>ALEIXAR_L</t>
  </si>
  <si>
    <t>08695</t>
  </si>
  <si>
    <t>Bagà</t>
  </si>
  <si>
    <t>ALELLA</t>
  </si>
  <si>
    <t>08550</t>
  </si>
  <si>
    <t>Balenyà</t>
  </si>
  <si>
    <t>25182</t>
  </si>
  <si>
    <t>Alfara de Carles</t>
  </si>
  <si>
    <t>ALFARA_DE_CARLES</t>
  </si>
  <si>
    <t>08660</t>
  </si>
  <si>
    <t>Balsareny</t>
  </si>
  <si>
    <t>Alfarràs</t>
  </si>
  <si>
    <t>ALFARRAS</t>
  </si>
  <si>
    <t>25221</t>
  </si>
  <si>
    <t>Alfés</t>
  </si>
  <si>
    <t>ALFES</t>
  </si>
  <si>
    <t>08002</t>
  </si>
  <si>
    <t>Alforja</t>
  </si>
  <si>
    <t>ALFORJA</t>
  </si>
  <si>
    <t>25715</t>
  </si>
  <si>
    <t>Algerri</t>
  </si>
  <si>
    <t>ALGERRI</t>
  </si>
  <si>
    <t>25717</t>
  </si>
  <si>
    <t>Alguaire</t>
  </si>
  <si>
    <t>ALGUAIRE</t>
  </si>
  <si>
    <t>25718</t>
  </si>
  <si>
    <t>Alins</t>
  </si>
  <si>
    <t>ALINS</t>
  </si>
  <si>
    <t>Alió</t>
  </si>
  <si>
    <t>ALIO</t>
  </si>
  <si>
    <t>25155</t>
  </si>
  <si>
    <t>ALMACELLES</t>
  </si>
  <si>
    <t>Almatret</t>
  </si>
  <si>
    <t>ALMATRET</t>
  </si>
  <si>
    <t>17733</t>
  </si>
  <si>
    <t>Almenar</t>
  </si>
  <si>
    <t>ALMENAR</t>
  </si>
  <si>
    <t>08010</t>
  </si>
  <si>
    <t>17734</t>
  </si>
  <si>
    <t>Almoster</t>
  </si>
  <si>
    <t>ALMOSTER</t>
  </si>
  <si>
    <t>Alós de Balaguer</t>
  </si>
  <si>
    <t>ALOS_DE_BALAGUER</t>
  </si>
  <si>
    <t>25171</t>
  </si>
  <si>
    <t>Alp</t>
  </si>
  <si>
    <t>ALP</t>
  </si>
  <si>
    <t>ALPENS</t>
  </si>
  <si>
    <t>25135</t>
  </si>
  <si>
    <t>Alpicat</t>
  </si>
  <si>
    <t>ALPICAT</t>
  </si>
  <si>
    <t>Alt Àneu</t>
  </si>
  <si>
    <t>ALT_ANEU</t>
  </si>
  <si>
    <t>25450</t>
  </si>
  <si>
    <t>Altafulla</t>
  </si>
  <si>
    <t>ALTAFULLA</t>
  </si>
  <si>
    <t>08017</t>
  </si>
  <si>
    <t>ALTRESDIVERSOS</t>
  </si>
  <si>
    <t>Amer</t>
  </si>
  <si>
    <t>AMER</t>
  </si>
  <si>
    <t>Ametlla de Mar, l'</t>
  </si>
  <si>
    <t>AMETLLA_DE_MAR_L</t>
  </si>
  <si>
    <t>08020</t>
  </si>
  <si>
    <t>AMETLLA_DEL_VALLES_L</t>
  </si>
  <si>
    <t>08021</t>
  </si>
  <si>
    <t>Ampolla, l'</t>
  </si>
  <si>
    <t>AMPOLLA_L</t>
  </si>
  <si>
    <t>08022</t>
  </si>
  <si>
    <t>17136</t>
  </si>
  <si>
    <t>Amposta</t>
  </si>
  <si>
    <t>AMPOSTA</t>
  </si>
  <si>
    <t>08023</t>
  </si>
  <si>
    <t>Anglès</t>
  </si>
  <si>
    <t>ANGLES</t>
  </si>
  <si>
    <t>Anglesola</t>
  </si>
  <si>
    <t>ANGLESOLA</t>
  </si>
  <si>
    <t>08025</t>
  </si>
  <si>
    <t>Arbeca</t>
  </si>
  <si>
    <t>ARBECA</t>
  </si>
  <si>
    <t>08026</t>
  </si>
  <si>
    <t>Arboç, l'</t>
  </si>
  <si>
    <t>ARBO_L</t>
  </si>
  <si>
    <t>25162</t>
  </si>
  <si>
    <t>Arbolí­</t>
  </si>
  <si>
    <t>ARBOLI</t>
  </si>
  <si>
    <t>ARBUCIES</t>
  </si>
  <si>
    <t>25180</t>
  </si>
  <si>
    <t>ARENYS_DE_MAR</t>
  </si>
  <si>
    <t>25193</t>
  </si>
  <si>
    <t>ARENYS_DE_MUNT</t>
  </si>
  <si>
    <t>Argelaguer</t>
  </si>
  <si>
    <t>ARGELAGUER</t>
  </si>
  <si>
    <t>08032</t>
  </si>
  <si>
    <t>25660</t>
  </si>
  <si>
    <t>ARGENOLA</t>
  </si>
  <si>
    <t>Argentera, l'</t>
  </si>
  <si>
    <t>ARGENTERA_L</t>
  </si>
  <si>
    <t>08034</t>
  </si>
  <si>
    <t>ARGENTONA</t>
  </si>
  <si>
    <t>Armentera, l'</t>
  </si>
  <si>
    <t>ARMENTERA_L</t>
  </si>
  <si>
    <t>08036</t>
  </si>
  <si>
    <t>Arnes</t>
  </si>
  <si>
    <t>ARNES</t>
  </si>
  <si>
    <t>08037</t>
  </si>
  <si>
    <t>Arres</t>
  </si>
  <si>
    <t>ARRES</t>
  </si>
  <si>
    <t>Arsèguel</t>
  </si>
  <si>
    <t>ARSEGUEL</t>
  </si>
  <si>
    <t>08039</t>
  </si>
  <si>
    <t>ARTES</t>
  </si>
  <si>
    <t>Artesa de Lleida</t>
  </si>
  <si>
    <t>ARTESA_DE_LLEIDA</t>
  </si>
  <si>
    <t>Artesa de Segre</t>
  </si>
  <si>
    <t>ARTESA_DE_SEGRE</t>
  </si>
  <si>
    <t>Ascó</t>
  </si>
  <si>
    <t>ASCO</t>
  </si>
  <si>
    <t>Aspa</t>
  </si>
  <si>
    <t>ASPA</t>
  </si>
  <si>
    <t>08859</t>
  </si>
  <si>
    <t>Begues</t>
  </si>
  <si>
    <t>Avellanes i Santa Linya, les</t>
  </si>
  <si>
    <t>AVELLANES_I_SANTA_LINYA_LES</t>
  </si>
  <si>
    <t>Bellprat</t>
  </si>
  <si>
    <t>AVIA</t>
  </si>
  <si>
    <t>AVINYO</t>
  </si>
  <si>
    <t>25120</t>
  </si>
  <si>
    <t>Avinyonet de Puigventós</t>
  </si>
  <si>
    <t>AVINYONET_DE_PUIGVENTOS</t>
  </si>
  <si>
    <t>08415</t>
  </si>
  <si>
    <t>Bigues i Riells del Fai</t>
  </si>
  <si>
    <t>25121</t>
  </si>
  <si>
    <t>AVINYONET_DEL_PENEDES</t>
  </si>
  <si>
    <t>08416</t>
  </si>
  <si>
    <t>BADALONA</t>
  </si>
  <si>
    <t>08619</t>
  </si>
  <si>
    <t>Borredà</t>
  </si>
  <si>
    <t>25161</t>
  </si>
  <si>
    <t>Badia del Vallès</t>
  </si>
  <si>
    <t>BADIA_DEL_VALLES</t>
  </si>
  <si>
    <t>08294</t>
  </si>
  <si>
    <t>Bruc, el</t>
  </si>
  <si>
    <t>BAGA</t>
  </si>
  <si>
    <t>08553</t>
  </si>
  <si>
    <t>Brull, el</t>
  </si>
  <si>
    <t>Baix Pallars</t>
  </si>
  <si>
    <t>BAIX_PALLARS</t>
  </si>
  <si>
    <t>08559</t>
  </si>
  <si>
    <t>Balaguer</t>
  </si>
  <si>
    <t>BALAGUER</t>
  </si>
  <si>
    <t>08794</t>
  </si>
  <si>
    <t>Cabanyes, les</t>
  </si>
  <si>
    <t>25130</t>
  </si>
  <si>
    <t>BALENYA</t>
  </si>
  <si>
    <t>08718</t>
  </si>
  <si>
    <t>Cabrera d'Anoia</t>
  </si>
  <si>
    <t>BALSARENY</t>
  </si>
  <si>
    <t>08349</t>
  </si>
  <si>
    <t>Cabrera de Mar</t>
  </si>
  <si>
    <t>25125</t>
  </si>
  <si>
    <t>Banyeres del Penedès</t>
  </si>
  <si>
    <t>BANYERES_DEL_PENEDES</t>
  </si>
  <si>
    <t>08348</t>
  </si>
  <si>
    <t>Cabrils</t>
  </si>
  <si>
    <t>BANYOLES</t>
  </si>
  <si>
    <t>08280</t>
  </si>
  <si>
    <t>Calaf</t>
  </si>
  <si>
    <t>25573</t>
  </si>
  <si>
    <t>Barbens</t>
  </si>
  <si>
    <t>BARBENS</t>
  </si>
  <si>
    <t>08393</t>
  </si>
  <si>
    <t>Caldes d'Estrac</t>
  </si>
  <si>
    <t>25574</t>
  </si>
  <si>
    <t>Barberà de la Conca</t>
  </si>
  <si>
    <t>BARBERA_DE_LA_CONCA</t>
  </si>
  <si>
    <t>08140</t>
  </si>
  <si>
    <t>Caldes de Montbui</t>
  </si>
  <si>
    <t>25575</t>
  </si>
  <si>
    <t>BARBERA_DEL_VALLES</t>
  </si>
  <si>
    <t>08275</t>
  </si>
  <si>
    <t>Calders</t>
  </si>
  <si>
    <t>BARCELONA</t>
  </si>
  <si>
    <t>08370</t>
  </si>
  <si>
    <t>Calella</t>
  </si>
  <si>
    <t>Baronia de Rialb, la</t>
  </si>
  <si>
    <t>BARONIA_DE_RIALB_LA</t>
  </si>
  <si>
    <t>Calonge de Segarra</t>
  </si>
  <si>
    <t>Bàscara</t>
  </si>
  <si>
    <t>BASCARA</t>
  </si>
  <si>
    <t>08506</t>
  </si>
  <si>
    <t>Calldetenes</t>
  </si>
  <si>
    <t>Bassella</t>
  </si>
  <si>
    <t>BASSELLA</t>
  </si>
  <si>
    <t>08262</t>
  </si>
  <si>
    <t>Callús</t>
  </si>
  <si>
    <t>25109</t>
  </si>
  <si>
    <t>Batea</t>
  </si>
  <si>
    <t>BATEA</t>
  </si>
  <si>
    <t>08472</t>
  </si>
  <si>
    <t>Campins</t>
  </si>
  <si>
    <t>Bausen</t>
  </si>
  <si>
    <t>BAUSEN</t>
  </si>
  <si>
    <t>08360</t>
  </si>
  <si>
    <t>Canet de Mar</t>
  </si>
  <si>
    <t>25187</t>
  </si>
  <si>
    <t>BEGUES</t>
  </si>
  <si>
    <t>08420</t>
  </si>
  <si>
    <t>Canovelles</t>
  </si>
  <si>
    <t>Begur</t>
  </si>
  <si>
    <t>BEGUR</t>
  </si>
  <si>
    <t>08445</t>
  </si>
  <si>
    <t>Cànoves i Samalús</t>
  </si>
  <si>
    <t>25126</t>
  </si>
  <si>
    <t>Belianes</t>
  </si>
  <si>
    <t>BELIANES</t>
  </si>
  <si>
    <t>08811</t>
  </si>
  <si>
    <t>Canyelles</t>
  </si>
  <si>
    <t>Bellaguarda</t>
  </si>
  <si>
    <t>BELLAGUARDA</t>
  </si>
  <si>
    <t>08786</t>
  </si>
  <si>
    <t>Capellades</t>
  </si>
  <si>
    <t>Bellcaire d'Empordà</t>
  </si>
  <si>
    <t>BELLCAIRE_DEMPORDA</t>
  </si>
  <si>
    <t>08617</t>
  </si>
  <si>
    <t>Capolat</t>
  </si>
  <si>
    <t>Alòs de Balaguer</t>
  </si>
  <si>
    <t>Bellcaire d'Urgell</t>
  </si>
  <si>
    <t>BELLCAIRE_DURGELL</t>
  </si>
  <si>
    <t>25737</t>
  </si>
  <si>
    <t>Bell-lloc d'Urgell</t>
  </si>
  <si>
    <t>BELLLLOC_DURGELL</t>
  </si>
  <si>
    <t>08261</t>
  </si>
  <si>
    <t>Cardona</t>
  </si>
  <si>
    <t>Bellmunt del Priorat</t>
  </si>
  <si>
    <t>BELLMUNT_DEL_PRIORAT</t>
  </si>
  <si>
    <t>08787</t>
  </si>
  <si>
    <t>Carme</t>
  </si>
  <si>
    <t>17537</t>
  </si>
  <si>
    <t>Bellmunt d'Urgell</t>
  </si>
  <si>
    <t>BELLMUNT_DURGELL</t>
  </si>
  <si>
    <t>08789</t>
  </si>
  <si>
    <t>17538</t>
  </si>
  <si>
    <t>BELLPRAT</t>
  </si>
  <si>
    <t>08680</t>
  </si>
  <si>
    <t>Casserres</t>
  </si>
  <si>
    <t>Bellpuig</t>
  </si>
  <si>
    <t>BELLPUIG</t>
  </si>
  <si>
    <t>08693</t>
  </si>
  <si>
    <t>Bellvei</t>
  </si>
  <si>
    <t>BELLVEI</t>
  </si>
  <si>
    <t>08618</t>
  </si>
  <si>
    <t>Castellar del Riu</t>
  </si>
  <si>
    <t>Bellver de Cerdanya</t>
  </si>
  <si>
    <t>BELLVER_DE_CERDANYA</t>
  </si>
  <si>
    <t>25110</t>
  </si>
  <si>
    <t>Bellvís</t>
  </si>
  <si>
    <t>BELLVIS</t>
  </si>
  <si>
    <t>08696</t>
  </si>
  <si>
    <t>Castellar de n'Hug</t>
  </si>
  <si>
    <t>Benavent de Segrià</t>
  </si>
  <si>
    <t>BENAVENT_DE_SEGRIA</t>
  </si>
  <si>
    <t>08296</t>
  </si>
  <si>
    <t>Castellbell i el Vilar</t>
  </si>
  <si>
    <t>25586</t>
  </si>
  <si>
    <t>Benifallet</t>
  </si>
  <si>
    <t>BENIFALLET</t>
  </si>
  <si>
    <t>08755</t>
  </si>
  <si>
    <t>Castellbisbal</t>
  </si>
  <si>
    <t>25587</t>
  </si>
  <si>
    <t>Benissanet</t>
  </si>
  <si>
    <t>BENISSANET</t>
  </si>
  <si>
    <t>08183</t>
  </si>
  <si>
    <t>Castellcir</t>
  </si>
  <si>
    <t>25589</t>
  </si>
  <si>
    <t>BERGA</t>
  </si>
  <si>
    <t>Besalú</t>
  </si>
  <si>
    <t>BESALU</t>
  </si>
  <si>
    <t>08604</t>
  </si>
  <si>
    <t>Castell de l'Areny</t>
  </si>
  <si>
    <t>Bescanó</t>
  </si>
  <si>
    <t>BESCANO</t>
  </si>
  <si>
    <t>08729</t>
  </si>
  <si>
    <t>Castellet i la Gornal</t>
  </si>
  <si>
    <t>Beuda</t>
  </si>
  <si>
    <t>BEUDA</t>
  </si>
  <si>
    <t>08732</t>
  </si>
  <si>
    <t>17170</t>
  </si>
  <si>
    <t>BIGUES_I_RIELLS_DEL_FAI</t>
  </si>
  <si>
    <t>08255</t>
  </si>
  <si>
    <t>Castellfollit del Boix</t>
  </si>
  <si>
    <t>Biosca</t>
  </si>
  <si>
    <t>BIOSCA</t>
  </si>
  <si>
    <t>08283</t>
  </si>
  <si>
    <t>Castellfollit de Riubregós</t>
  </si>
  <si>
    <t>Bisbal de Montsant, la</t>
  </si>
  <si>
    <t>BISBAL_DE_MONTSANT_LA</t>
  </si>
  <si>
    <t>08297</t>
  </si>
  <si>
    <t>Castellgalí­</t>
  </si>
  <si>
    <t>Bisbal del Penedès, la</t>
  </si>
  <si>
    <t>BISBAL_DEL_PENEDES_LA</t>
  </si>
  <si>
    <t>08251</t>
  </si>
  <si>
    <t>Castellnou de Bages</t>
  </si>
  <si>
    <t>BISBAL_DEMPORDA_LA</t>
  </si>
  <si>
    <t>08260</t>
  </si>
  <si>
    <t>Biure</t>
  </si>
  <si>
    <t>BIURE</t>
  </si>
  <si>
    <t>08719</t>
  </si>
  <si>
    <t>Castellolí­</t>
  </si>
  <si>
    <t>Blancafort</t>
  </si>
  <si>
    <t>BLANCAFORT</t>
  </si>
  <si>
    <t>Castellterçol</t>
  </si>
  <si>
    <t>Blanes</t>
  </si>
  <si>
    <t>BLANES</t>
  </si>
  <si>
    <t>Castellví­ de la Marca</t>
  </si>
  <si>
    <t>Boadella i les Escaules</t>
  </si>
  <si>
    <t>BOADELLA_I_LES_ESCAULES</t>
  </si>
  <si>
    <t>08769</t>
  </si>
  <si>
    <t>Castellví­ de Rosanes</t>
  </si>
  <si>
    <t>Bolvir</t>
  </si>
  <si>
    <t>BOLVIR</t>
  </si>
  <si>
    <t>08540</t>
  </si>
  <si>
    <t>Centelles</t>
  </si>
  <si>
    <t>Bonastre</t>
  </si>
  <si>
    <t>BONASTRE</t>
  </si>
  <si>
    <t>08758</t>
  </si>
  <si>
    <t>Cervelló</t>
  </si>
  <si>
    <t>Bórdes, Es</t>
  </si>
  <si>
    <t>BORDES_ES</t>
  </si>
  <si>
    <t>08293</t>
  </si>
  <si>
    <t>Collbató</t>
  </si>
  <si>
    <t>17160</t>
  </si>
  <si>
    <t>Bordils</t>
  </si>
  <si>
    <t>BORDILS</t>
  </si>
  <si>
    <t>08178</t>
  </si>
  <si>
    <t>Collsuspina</t>
  </si>
  <si>
    <t>Borges Blanques, les</t>
  </si>
  <si>
    <t>BORGES_BLANQUES_LES</t>
  </si>
  <si>
    <t>08289</t>
  </si>
  <si>
    <t>Copons</t>
  </si>
  <si>
    <t>25262</t>
  </si>
  <si>
    <t>Borges del Camp, les</t>
  </si>
  <si>
    <t>BORGES_DEL_CAMP_LES</t>
  </si>
  <si>
    <t>08757</t>
  </si>
  <si>
    <t>Corbera de Llobregat</t>
  </si>
  <si>
    <t>25320</t>
  </si>
  <si>
    <t>Borrassà</t>
  </si>
  <si>
    <t>BORRASSA</t>
  </si>
  <si>
    <t>BORREDA</t>
  </si>
  <si>
    <t>08880</t>
  </si>
  <si>
    <t>Cubelles</t>
  </si>
  <si>
    <t>25140</t>
  </si>
  <si>
    <t>Bossóst</t>
  </si>
  <si>
    <t>BOSSOST</t>
  </si>
  <si>
    <t>08318</t>
  </si>
  <si>
    <t>Dosrius</t>
  </si>
  <si>
    <t>Bot</t>
  </si>
  <si>
    <t>BOT</t>
  </si>
  <si>
    <t>08319</t>
  </si>
  <si>
    <t>Botarell</t>
  </si>
  <si>
    <t>BOTARELL</t>
  </si>
  <si>
    <t>Arbolí</t>
  </si>
  <si>
    <t>Bovera</t>
  </si>
  <si>
    <t>BOVERA</t>
  </si>
  <si>
    <t>Bràfim</t>
  </si>
  <si>
    <t>BRAFIM</t>
  </si>
  <si>
    <t>08614</t>
  </si>
  <si>
    <t>Espunyola, l'</t>
  </si>
  <si>
    <t>Breda</t>
  </si>
  <si>
    <t>BREDA</t>
  </si>
  <si>
    <t>08148</t>
  </si>
  <si>
    <t>Estany, l'</t>
  </si>
  <si>
    <t>BRUC_EL</t>
  </si>
  <si>
    <t>08698</t>
  </si>
  <si>
    <t>Fígols</t>
  </si>
  <si>
    <t>17402</t>
  </si>
  <si>
    <t>BRULL_EL</t>
  </si>
  <si>
    <t>08469</t>
  </si>
  <si>
    <t>Fogars de Montclús</t>
  </si>
  <si>
    <t>17404</t>
  </si>
  <si>
    <t>Brunyola i Sant Martí­ Sapresa</t>
  </si>
  <si>
    <t>BRUNYOLA_I_SANT_MARTI_SAPRESA</t>
  </si>
  <si>
    <t>08479</t>
  </si>
  <si>
    <t>Cabacés</t>
  </si>
  <si>
    <t>CABACES</t>
  </si>
  <si>
    <t>08495</t>
  </si>
  <si>
    <t>Fogars de la Selva</t>
  </si>
  <si>
    <t>Cabanabona</t>
  </si>
  <si>
    <t>CABANABONA</t>
  </si>
  <si>
    <t>Folgueroles</t>
  </si>
  <si>
    <t>Cabanelles</t>
  </si>
  <si>
    <t>CABANELLES</t>
  </si>
  <si>
    <t>08259</t>
  </si>
  <si>
    <t>Fonollosa</t>
  </si>
  <si>
    <t>Cabanes</t>
  </si>
  <si>
    <t>CABANES</t>
  </si>
  <si>
    <t>08736</t>
  </si>
  <si>
    <t>Font-rubí</t>
  </si>
  <si>
    <t>CABANYES_LES</t>
  </si>
  <si>
    <t>08520</t>
  </si>
  <si>
    <t>Franqueses del Vallès, les</t>
  </si>
  <si>
    <t>17853</t>
  </si>
  <si>
    <t>Cabó</t>
  </si>
  <si>
    <t>CABO</t>
  </si>
  <si>
    <t>08521</t>
  </si>
  <si>
    <t>Cabra del Camp</t>
  </si>
  <si>
    <t>CABRA_DEL_CAMP</t>
  </si>
  <si>
    <t>08146</t>
  </si>
  <si>
    <t>Gallifa</t>
  </si>
  <si>
    <t>CABRERA_DANOIA</t>
  </si>
  <si>
    <t>08530</t>
  </si>
  <si>
    <t>Garriga, la</t>
  </si>
  <si>
    <t>CABRERA_DE_MAR</t>
  </si>
  <si>
    <t>CABRILS</t>
  </si>
  <si>
    <t>08672</t>
  </si>
  <si>
    <t>Gaià</t>
  </si>
  <si>
    <t>Cadaqués</t>
  </si>
  <si>
    <t>CADAQUES</t>
  </si>
  <si>
    <t>Gelida</t>
  </si>
  <si>
    <t>CALAF</t>
  </si>
  <si>
    <t>08790</t>
  </si>
  <si>
    <t>Calafell</t>
  </si>
  <si>
    <t>CALAFELL</t>
  </si>
  <si>
    <t>Gironella</t>
  </si>
  <si>
    <t>17472</t>
  </si>
  <si>
    <t>CALDERS</t>
  </si>
  <si>
    <t>Gisclareny</t>
  </si>
  <si>
    <t>Caldes de Malavella</t>
  </si>
  <si>
    <t>CALDES_DE_MALAVELLA</t>
  </si>
  <si>
    <t>Granada, la</t>
  </si>
  <si>
    <t>CALDES_DE_MONTBUI</t>
  </si>
  <si>
    <t>Granera</t>
  </si>
  <si>
    <t>CALDES_DESTRAC</t>
  </si>
  <si>
    <t>08401</t>
  </si>
  <si>
    <t>Granollers</t>
  </si>
  <si>
    <t>25551</t>
  </si>
  <si>
    <t>CALELLA</t>
  </si>
  <si>
    <t>08402</t>
  </si>
  <si>
    <t>CALLDETENES</t>
  </si>
  <si>
    <t>08403</t>
  </si>
  <si>
    <t>25722</t>
  </si>
  <si>
    <t>CALLUS</t>
  </si>
  <si>
    <t>08474</t>
  </si>
  <si>
    <t>Gualba</t>
  </si>
  <si>
    <t>CALONGE_DE_SEGARRA</t>
  </si>
  <si>
    <t>08253</t>
  </si>
  <si>
    <t>Sant Salvador de Guardiola</t>
  </si>
  <si>
    <t>Calonge i Sant Antoni</t>
  </si>
  <si>
    <t>CALONGE_I_SANT_ANTONI</t>
  </si>
  <si>
    <t>08694</t>
  </si>
  <si>
    <t>Guardiola de Berguedà</t>
  </si>
  <si>
    <t>Camarasa</t>
  </si>
  <si>
    <t>CAMARASA</t>
  </si>
  <si>
    <t>25150</t>
  </si>
  <si>
    <t>Camarles</t>
  </si>
  <si>
    <t>CAMARLES</t>
  </si>
  <si>
    <t>08901</t>
  </si>
  <si>
    <t>Cambrils</t>
  </si>
  <si>
    <t>CAMBRILS</t>
  </si>
  <si>
    <t>08902</t>
  </si>
  <si>
    <t>25730</t>
  </si>
  <si>
    <t>Camós</t>
  </si>
  <si>
    <t>CAMOS</t>
  </si>
  <si>
    <t>08903</t>
  </si>
  <si>
    <t>25736</t>
  </si>
  <si>
    <t>Campdevànol</t>
  </si>
  <si>
    <t>CAMPDEVANOL</t>
  </si>
  <si>
    <t>08904</t>
  </si>
  <si>
    <t>Campelles</t>
  </si>
  <si>
    <t>CAMPELLES</t>
  </si>
  <si>
    <t>08905</t>
  </si>
  <si>
    <t>25738</t>
  </si>
  <si>
    <t>CAMPINS</t>
  </si>
  <si>
    <t>25739</t>
  </si>
  <si>
    <t>Campllong</t>
  </si>
  <si>
    <t>CAMPLLONG</t>
  </si>
  <si>
    <t>Camprodon</t>
  </si>
  <si>
    <t>CAMPRODON</t>
  </si>
  <si>
    <t>08908</t>
  </si>
  <si>
    <t>Canejan</t>
  </si>
  <si>
    <t>CANEJAN</t>
  </si>
  <si>
    <t>Canet d'Adri</t>
  </si>
  <si>
    <t>CANET_DADRI</t>
  </si>
  <si>
    <t>08712</t>
  </si>
  <si>
    <t>25151</t>
  </si>
  <si>
    <t>CANET_DE_MAR</t>
  </si>
  <si>
    <t>Jorba</t>
  </si>
  <si>
    <t>CANONJA_LA</t>
  </si>
  <si>
    <t>08779</t>
  </si>
  <si>
    <t>Llacuna, la</t>
  </si>
  <si>
    <t>CANOVELLES</t>
  </si>
  <si>
    <t>25612</t>
  </si>
  <si>
    <t>CANOVES_I_SAMALUS</t>
  </si>
  <si>
    <t>Cantallops</t>
  </si>
  <si>
    <t>CANTALLOPS</t>
  </si>
  <si>
    <t>08186</t>
  </si>
  <si>
    <t>Lliçà d'Amunt</t>
  </si>
  <si>
    <t>CANYELLES</t>
  </si>
  <si>
    <t>08185</t>
  </si>
  <si>
    <t>Lliçà de Vall</t>
  </si>
  <si>
    <t>Capafonts</t>
  </si>
  <si>
    <t>CAPAFONTS</t>
  </si>
  <si>
    <t>08514</t>
  </si>
  <si>
    <t>Lluçà</t>
  </si>
  <si>
    <t>Capçanes</t>
  </si>
  <si>
    <t>CAPANES</t>
  </si>
  <si>
    <t>CAPELLADES</t>
  </si>
  <si>
    <t>08522</t>
  </si>
  <si>
    <t>Capmany</t>
  </si>
  <si>
    <t>CAPMANY</t>
  </si>
  <si>
    <t>17742</t>
  </si>
  <si>
    <t>CAPOLAT</t>
  </si>
  <si>
    <t>08240</t>
  </si>
  <si>
    <t>CARDEDEU</t>
  </si>
  <si>
    <t>08241</t>
  </si>
  <si>
    <t>CARDONA</t>
  </si>
  <si>
    <t>CARME</t>
  </si>
  <si>
    <t>08243</t>
  </si>
  <si>
    <t>Caseres</t>
  </si>
  <si>
    <t>CASERES</t>
  </si>
  <si>
    <t>Cassà de la Selva</t>
  </si>
  <si>
    <t>CASSA_DE_LA_SELVA</t>
  </si>
  <si>
    <t>08107</t>
  </si>
  <si>
    <t>Martorelles</t>
  </si>
  <si>
    <t>CASSERRES</t>
  </si>
  <si>
    <t>08510</t>
  </si>
  <si>
    <t>Masies de Roda, les</t>
  </si>
  <si>
    <t>Castell d'Aro, Platja d'Aro i s'Agaró</t>
  </si>
  <si>
    <t>CASTELL_DARO_PLATJA_DARO_I_SAGARO</t>
  </si>
  <si>
    <t>08508</t>
  </si>
  <si>
    <t>Masies de Voltregà, les</t>
  </si>
  <si>
    <t>CASTELL_DE_LARENY</t>
  </si>
  <si>
    <t>08320</t>
  </si>
  <si>
    <t>Masnou, el</t>
  </si>
  <si>
    <t>Castell de Mur</t>
  </si>
  <si>
    <t>CASTELL_DE_MUR</t>
  </si>
  <si>
    <t>08782</t>
  </si>
  <si>
    <t>Masquefa</t>
  </si>
  <si>
    <t>Castellar de la Ribera</t>
  </si>
  <si>
    <t>CASTELLAR_DE_LA_RIBERA</t>
  </si>
  <si>
    <t>08783</t>
  </si>
  <si>
    <t>CASTELLAR_DE_NHUG</t>
  </si>
  <si>
    <t>08230</t>
  </si>
  <si>
    <t>Matadepera</t>
  </si>
  <si>
    <t>CASTELLAR_DEL_RIU</t>
  </si>
  <si>
    <t>CASTELLAR_DEL_VALLES</t>
  </si>
  <si>
    <t>08302</t>
  </si>
  <si>
    <t>CASTELLBELL_I_EL_VILAR</t>
  </si>
  <si>
    <t>CASTELLBISBAL</t>
  </si>
  <si>
    <t>08304</t>
  </si>
  <si>
    <t>08214</t>
  </si>
  <si>
    <t>CASTELLCIR</t>
  </si>
  <si>
    <t>08773</t>
  </si>
  <si>
    <t>Mediona</t>
  </si>
  <si>
    <t>Castelldans</t>
  </si>
  <si>
    <t>CASTELLDANS</t>
  </si>
  <si>
    <t>CASTELLDEFELS</t>
  </si>
  <si>
    <t>CASTELLET_I_LA_GORNAL</t>
  </si>
  <si>
    <t>08104</t>
  </si>
  <si>
    <t>25513</t>
  </si>
  <si>
    <t>Castellfollit de la Roca</t>
  </si>
  <si>
    <t>CASTELLFOLLIT_DE_LA_ROCA</t>
  </si>
  <si>
    <t>25590</t>
  </si>
  <si>
    <t>CASTELLFOLLIT_DE_RIUBREGOS</t>
  </si>
  <si>
    <t>08390</t>
  </si>
  <si>
    <t>Montgat</t>
  </si>
  <si>
    <t>25591</t>
  </si>
  <si>
    <t>CASTELLFOLLIT_DEL_BOIX</t>
  </si>
  <si>
    <t>08199</t>
  </si>
  <si>
    <t>Monistrol de Montserrat</t>
  </si>
  <si>
    <t>25592</t>
  </si>
  <si>
    <t>CASTELLGALI</t>
  </si>
  <si>
    <t>08298</t>
  </si>
  <si>
    <t>CASTELLNOU_DE_BAGES</t>
  </si>
  <si>
    <t>08691</t>
  </si>
  <si>
    <t>25600</t>
  </si>
  <si>
    <t>Castellnou de Seana</t>
  </si>
  <si>
    <t>CASTELLNOU_DE_SEANA</t>
  </si>
  <si>
    <t>Monistrol de Calders</t>
  </si>
  <si>
    <t>Castelló de Farfanya</t>
  </si>
  <si>
    <t>CASTELLO_DE_FARFANYA</t>
  </si>
  <si>
    <t>08529</t>
  </si>
  <si>
    <t>Muntanyola</t>
  </si>
  <si>
    <t>Castelló d'Empúries</t>
  </si>
  <si>
    <t>CASTELLO_DEMPURIES</t>
  </si>
  <si>
    <t>08605</t>
  </si>
  <si>
    <t>Montclar</t>
  </si>
  <si>
    <t>CASTELLOLI</t>
  </si>
  <si>
    <t>08585</t>
  </si>
  <si>
    <t>Montesquiu</t>
  </si>
  <si>
    <t>Castellserà</t>
  </si>
  <si>
    <t>CASTELLSERA</t>
  </si>
  <si>
    <t>08612</t>
  </si>
  <si>
    <t>Montmajor</t>
  </si>
  <si>
    <t>CASTELLTEROL</t>
  </si>
  <si>
    <t>Montmaneu</t>
  </si>
  <si>
    <t>Castellvell del Camp</t>
  </si>
  <si>
    <t>CASTELLVELL_DEL_CAMP</t>
  </si>
  <si>
    <t>08590</t>
  </si>
  <si>
    <t>Figaró-Montmany</t>
  </si>
  <si>
    <t>CASTELLVI_DE_LA_MARCA</t>
  </si>
  <si>
    <t>08160</t>
  </si>
  <si>
    <t>Montmeló</t>
  </si>
  <si>
    <t>CASTELLVI_DE_ROSANES</t>
  </si>
  <si>
    <t>08170</t>
  </si>
  <si>
    <t>Montornès del Vallès</t>
  </si>
  <si>
    <t>Catllar, el</t>
  </si>
  <si>
    <t>CATLLAR_EL</t>
  </si>
  <si>
    <t>Montseny</t>
  </si>
  <si>
    <t>Cava</t>
  </si>
  <si>
    <t>CAVA</t>
  </si>
  <si>
    <t>08180</t>
  </si>
  <si>
    <t>Moià</t>
  </si>
  <si>
    <t>Cellera de Ter, la</t>
  </si>
  <si>
    <t>CELLERA_DE_TER_LA</t>
  </si>
  <si>
    <t>08278</t>
  </si>
  <si>
    <t>Mura</t>
  </si>
  <si>
    <t>CELRA</t>
  </si>
  <si>
    <t>08270</t>
  </si>
  <si>
    <t>Navarcles</t>
  </si>
  <si>
    <t>CENTELLES</t>
  </si>
  <si>
    <t>08269</t>
  </si>
  <si>
    <t>Navàs</t>
  </si>
  <si>
    <t>Cercs</t>
  </si>
  <si>
    <t>CERCS</t>
  </si>
  <si>
    <t>08670</t>
  </si>
  <si>
    <t>CERDANYOLA_DEL_VALLES</t>
  </si>
  <si>
    <t>08671</t>
  </si>
  <si>
    <t>CERVELLO</t>
  </si>
  <si>
    <t>Nou de Berguedà, la</t>
  </si>
  <si>
    <t>Cervera</t>
  </si>
  <si>
    <t>CERVERA</t>
  </si>
  <si>
    <t>08711</t>
  </si>
  <si>
    <t>Òdena</t>
  </si>
  <si>
    <t>Cervià de les Garrigues</t>
  </si>
  <si>
    <t>CERVIA_DE_LES_GARRIGUES</t>
  </si>
  <si>
    <t>Olvan</t>
  </si>
  <si>
    <t>Cervià de Ter</t>
  </si>
  <si>
    <t>CERVIA_DE_TER</t>
  </si>
  <si>
    <t>Olèrdola</t>
  </si>
  <si>
    <t>Cistella</t>
  </si>
  <si>
    <t>CISTELLA</t>
  </si>
  <si>
    <t>08799</t>
  </si>
  <si>
    <t>Ciutadilla</t>
  </si>
  <si>
    <t>CIUTADILLA</t>
  </si>
  <si>
    <t>08795</t>
  </si>
  <si>
    <t>Olesa de Bonesvalls</t>
  </si>
  <si>
    <t>Clariana de Cardener</t>
  </si>
  <si>
    <t>CLARIANA_DE_CARDENER</t>
  </si>
  <si>
    <t>08640</t>
  </si>
  <si>
    <t>Olesa de Montserrat</t>
  </si>
  <si>
    <t>Cogul, el</t>
  </si>
  <si>
    <t>COGUL_EL</t>
  </si>
  <si>
    <t>08818</t>
  </si>
  <si>
    <t>Olivella</t>
  </si>
  <si>
    <t>Colera</t>
  </si>
  <si>
    <t>COLERA</t>
  </si>
  <si>
    <t>08515</t>
  </si>
  <si>
    <t>Olost</t>
  </si>
  <si>
    <t>Coll de Nargó</t>
  </si>
  <si>
    <t>COLL_DE_NARGO</t>
  </si>
  <si>
    <t>08516</t>
  </si>
  <si>
    <t>COLLBATO</t>
  </si>
  <si>
    <t>08573</t>
  </si>
  <si>
    <t>Orís</t>
  </si>
  <si>
    <t>Colldejou</t>
  </si>
  <si>
    <t>COLLDEJOU</t>
  </si>
  <si>
    <t>08518</t>
  </si>
  <si>
    <t>Oristà</t>
  </si>
  <si>
    <t>COLLSUSPINA</t>
  </si>
  <si>
    <t>Orpí</t>
  </si>
  <si>
    <t>Colomers</t>
  </si>
  <si>
    <t>COLOMERS</t>
  </si>
  <si>
    <t>08317</t>
  </si>
  <si>
    <t>Òrrius</t>
  </si>
  <si>
    <t>Coma i la Pedra, la</t>
  </si>
  <si>
    <t>COMA_I_LA_PEDRA_LA</t>
  </si>
  <si>
    <t>08796</t>
  </si>
  <si>
    <t>Pacs del Penedès</t>
  </si>
  <si>
    <t>Conca de Dalt</t>
  </si>
  <si>
    <t>CONCA_DE_DALT</t>
  </si>
  <si>
    <t>Conesa</t>
  </si>
  <si>
    <t>CONESA</t>
  </si>
  <si>
    <t>08184</t>
  </si>
  <si>
    <t>Palau-solità i Plegamans</t>
  </si>
  <si>
    <t>Constantí­</t>
  </si>
  <si>
    <t>CONSTANTI</t>
  </si>
  <si>
    <t>08753</t>
  </si>
  <si>
    <t>Pallejà</t>
  </si>
  <si>
    <t>COPONS</t>
  </si>
  <si>
    <t>08780</t>
  </si>
  <si>
    <t>CORBERA_DE_LLOBREGAT</t>
  </si>
  <si>
    <t>08754</t>
  </si>
  <si>
    <t>Papiol, el</t>
  </si>
  <si>
    <t>Corbera d'Ebre</t>
  </si>
  <si>
    <t>CORBERA_DEBRE</t>
  </si>
  <si>
    <t>08150</t>
  </si>
  <si>
    <t>Parets del Vallès</t>
  </si>
  <si>
    <t>Corbins</t>
  </si>
  <si>
    <t>CORBINS</t>
  </si>
  <si>
    <t>08589</t>
  </si>
  <si>
    <t>Perafita</t>
  </si>
  <si>
    <t>Corçà</t>
  </si>
  <si>
    <t>CORA</t>
  </si>
  <si>
    <t>08784</t>
  </si>
  <si>
    <t>Piera</t>
  </si>
  <si>
    <t>CORNELLA_DE_LLOBREGAT</t>
  </si>
  <si>
    <t>Hostalets de Pierola, els</t>
  </si>
  <si>
    <t>Cornellà del Terri</t>
  </si>
  <si>
    <t>CORNELLA_DEL_TERRI</t>
  </si>
  <si>
    <t>Cornudella de Montsant</t>
  </si>
  <si>
    <t>CORNUDELLA_DE_MONTSANT</t>
  </si>
  <si>
    <t>08781</t>
  </si>
  <si>
    <t>Creixell</t>
  </si>
  <si>
    <t>CREIXELL</t>
  </si>
  <si>
    <t>Crespià</t>
  </si>
  <si>
    <t>CRESPIA</t>
  </si>
  <si>
    <t>08733</t>
  </si>
  <si>
    <t>Pla del Penedès, el</t>
  </si>
  <si>
    <t>CruÏlles, Monells i Sant Sadurní de l'Heura</t>
  </si>
  <si>
    <t>CRULLES_MONELLS_I_SANT_SADURNI_DE_LHEURA</t>
  </si>
  <si>
    <t>Pobla de Claramunt, la</t>
  </si>
  <si>
    <t>CUBELLES</t>
  </si>
  <si>
    <t>Pobla de Lillet, la</t>
  </si>
  <si>
    <t>Cubells</t>
  </si>
  <si>
    <t>CUBELLS</t>
  </si>
  <si>
    <t>08213</t>
  </si>
  <si>
    <t>Polinyà</t>
  </si>
  <si>
    <t>Cunit</t>
  </si>
  <si>
    <t>CUNIT</t>
  </si>
  <si>
    <t>08738</t>
  </si>
  <si>
    <t>Pontons</t>
  </si>
  <si>
    <t>Darnius</t>
  </si>
  <si>
    <t>DARNIUS</t>
  </si>
  <si>
    <t>Das</t>
  </si>
  <si>
    <t>DAS</t>
  </si>
  <si>
    <t>Prats de Rei, els</t>
  </si>
  <si>
    <t>Deltebre</t>
  </si>
  <si>
    <t>DELTEBRE</t>
  </si>
  <si>
    <t>08513</t>
  </si>
  <si>
    <t>Prats de Lluçanès</t>
  </si>
  <si>
    <t>DOSRIUS</t>
  </si>
  <si>
    <t>08330</t>
  </si>
  <si>
    <t>Premià de Mar</t>
  </si>
  <si>
    <t>Duesaigües</t>
  </si>
  <si>
    <t>DUESAIGUES</t>
  </si>
  <si>
    <t>08797</t>
  </si>
  <si>
    <t>Puigdàlber</t>
  </si>
  <si>
    <t>Escala, l'</t>
  </si>
  <si>
    <t>ESCALA_L</t>
  </si>
  <si>
    <t>Puig-reig</t>
  </si>
  <si>
    <t>ESPARREGUERA</t>
  </si>
  <si>
    <t>08692</t>
  </si>
  <si>
    <t>Espinelves</t>
  </si>
  <si>
    <t>ESPINELVES</t>
  </si>
  <si>
    <t>08282</t>
  </si>
  <si>
    <t>Pujalt</t>
  </si>
  <si>
    <t>Espluga Calba, l'</t>
  </si>
  <si>
    <t>ESPLUGA_CALBA_L</t>
  </si>
  <si>
    <t>08606</t>
  </si>
  <si>
    <t>Quar, la</t>
  </si>
  <si>
    <t>Espluga de Francolí, l'</t>
  </si>
  <si>
    <t>ESPLUGA_DE_FRANCOLI_L</t>
  </si>
  <si>
    <t>Rajadell</t>
  </si>
  <si>
    <t>ESPLUGUES_DE_LLOBREGAT</t>
  </si>
  <si>
    <t>08299</t>
  </si>
  <si>
    <t>Rellinars</t>
  </si>
  <si>
    <t>Espolla</t>
  </si>
  <si>
    <t>ESPOLLA</t>
  </si>
  <si>
    <t>25747</t>
  </si>
  <si>
    <t>Esponellà</t>
  </si>
  <si>
    <t>ESPONELLA</t>
  </si>
  <si>
    <t>08430</t>
  </si>
  <si>
    <t>Espot</t>
  </si>
  <si>
    <t>ESPOT</t>
  </si>
  <si>
    <t>08254</t>
  </si>
  <si>
    <t>Pont de Vilomara i Rocafort, el</t>
  </si>
  <si>
    <t>17468</t>
  </si>
  <si>
    <t>ESPUNYOLA_L</t>
  </si>
  <si>
    <t>Roda de Ter</t>
  </si>
  <si>
    <t>17483</t>
  </si>
  <si>
    <t>Esquirol, l'</t>
  </si>
  <si>
    <t>ESQUIROL_L</t>
  </si>
  <si>
    <t>Estamariu</t>
  </si>
  <si>
    <t>ESTAMARIU</t>
  </si>
  <si>
    <t>Rubió</t>
  </si>
  <si>
    <t>25289</t>
  </si>
  <si>
    <t>ESTANY_L</t>
  </si>
  <si>
    <t>08201</t>
  </si>
  <si>
    <t>25792</t>
  </si>
  <si>
    <t>Estaràs</t>
  </si>
  <si>
    <t>ESTARAS</t>
  </si>
  <si>
    <t>Esterri d'Àneu</t>
  </si>
  <si>
    <t>ESTERRI_DANEU</t>
  </si>
  <si>
    <t>Esterri de Cardós</t>
  </si>
  <si>
    <t>ESTERRI_DE_CARDOS</t>
  </si>
  <si>
    <t>08204</t>
  </si>
  <si>
    <t>Falset</t>
  </si>
  <si>
    <t>FALSET</t>
  </si>
  <si>
    <t>08205</t>
  </si>
  <si>
    <t>25549</t>
  </si>
  <si>
    <t>Far d'Empordà, el</t>
  </si>
  <si>
    <t>FAR_DEMPORDA_EL</t>
  </si>
  <si>
    <t>08206</t>
  </si>
  <si>
    <t>Farrera</t>
  </si>
  <si>
    <t>FARRERA</t>
  </si>
  <si>
    <t>Fatarella, la</t>
  </si>
  <si>
    <t>FATARELLA_LA</t>
  </si>
  <si>
    <t>08208</t>
  </si>
  <si>
    <t>Febró, la</t>
  </si>
  <si>
    <t>FEBRO_LA</t>
  </si>
  <si>
    <t>08517</t>
  </si>
  <si>
    <t>Sagàs</t>
  </si>
  <si>
    <t>17213</t>
  </si>
  <si>
    <t>FIGAROMONTMANY</t>
  </si>
  <si>
    <t>Sant Pere Sallavinera</t>
  </si>
  <si>
    <t>17255</t>
  </si>
  <si>
    <t>FIGOLS</t>
  </si>
  <si>
    <t>08697</t>
  </si>
  <si>
    <t>Saldes</t>
  </si>
  <si>
    <t>Fígols i Alinyà</t>
  </si>
  <si>
    <t>FIGOLS_I_ALINYA</t>
  </si>
  <si>
    <t>08650</t>
  </si>
  <si>
    <t>Sallent</t>
  </si>
  <si>
    <t>25266</t>
  </si>
  <si>
    <t>Figuera, la</t>
  </si>
  <si>
    <t>FIGUERA_LA</t>
  </si>
  <si>
    <t>Santpedor</t>
  </si>
  <si>
    <t>FIGUERES</t>
  </si>
  <si>
    <t>08359</t>
  </si>
  <si>
    <t>Sant Iscle de Vallalta</t>
  </si>
  <si>
    <t>Figuerola del Camp</t>
  </si>
  <si>
    <t>FIGUEROLA_DEL_CAMP</t>
  </si>
  <si>
    <t>Sant Adrià de Besós</t>
  </si>
  <si>
    <t>Flaçà</t>
  </si>
  <si>
    <t>FLAA</t>
  </si>
  <si>
    <t>08586</t>
  </si>
  <si>
    <t>Sant Agustí de Lluçanès</t>
  </si>
  <si>
    <t>17141</t>
  </si>
  <si>
    <t>Flix</t>
  </si>
  <si>
    <t>FLIX</t>
  </si>
  <si>
    <t>08740</t>
  </si>
  <si>
    <t>Sant Andreu de la Barca</t>
  </si>
  <si>
    <t>Floresta, la</t>
  </si>
  <si>
    <t>FLORESTA_LA</t>
  </si>
  <si>
    <t>08392</t>
  </si>
  <si>
    <t>Sant Andreu de Llavaneres</t>
  </si>
  <si>
    <t>25337</t>
  </si>
  <si>
    <t>FOGARS_DE_LA_SELVA</t>
  </si>
  <si>
    <t>08459</t>
  </si>
  <si>
    <t>Sant Antoni de Vilamajor</t>
  </si>
  <si>
    <t>FOGARS_DE_MONTCLUS</t>
  </si>
  <si>
    <t>Sant Bartomeu del Grau</t>
  </si>
  <si>
    <t>25220</t>
  </si>
  <si>
    <t>Foixà</t>
  </si>
  <si>
    <t>FOIXA</t>
  </si>
  <si>
    <t>FOLGUEROLES</t>
  </si>
  <si>
    <t>Sant Boi de Lluçanès</t>
  </si>
  <si>
    <t>Fondarella</t>
  </si>
  <si>
    <t>FONDARELLA</t>
  </si>
  <si>
    <t>FONOLLOSA</t>
  </si>
  <si>
    <t>08476</t>
  </si>
  <si>
    <t>25336</t>
  </si>
  <si>
    <t>Fontanals de Cerdanya</t>
  </si>
  <si>
    <t>FONTANALS_DE_CERDANYA</t>
  </si>
  <si>
    <t>08396</t>
  </si>
  <si>
    <t>Sant Cebrià de Vallalta</t>
  </si>
  <si>
    <t>Fontanilles</t>
  </si>
  <si>
    <t>FONTANILLES</t>
  </si>
  <si>
    <t>08849</t>
  </si>
  <si>
    <t>Sant Climent de Llobregat</t>
  </si>
  <si>
    <t>43421</t>
  </si>
  <si>
    <t>Fontcoberta</t>
  </si>
  <si>
    <t>FONTCOBERTA</t>
  </si>
  <si>
    <t>FONTRUBI</t>
  </si>
  <si>
    <t>08173</t>
  </si>
  <si>
    <t>25250</t>
  </si>
  <si>
    <t>Foradada</t>
  </si>
  <si>
    <t>FORADADA</t>
  </si>
  <si>
    <t>08174</t>
  </si>
  <si>
    <t>Forallac</t>
  </si>
  <si>
    <t>FORALLAC</t>
  </si>
  <si>
    <t>08195</t>
  </si>
  <si>
    <t>Forès</t>
  </si>
  <si>
    <t>FORES</t>
  </si>
  <si>
    <t>08196</t>
  </si>
  <si>
    <t>Fornells de la Selva</t>
  </si>
  <si>
    <t>FORNELLS_DE_LA_SELVA</t>
  </si>
  <si>
    <t>Fortià</t>
  </si>
  <si>
    <t>FORTIA</t>
  </si>
  <si>
    <t>08198</t>
  </si>
  <si>
    <t>25720</t>
  </si>
  <si>
    <t>FRANQUESES_DEL_VALLES_LES</t>
  </si>
  <si>
    <t>Sant Cugat Sesgarrigues</t>
  </si>
  <si>
    <t>25721</t>
  </si>
  <si>
    <t>Freginals</t>
  </si>
  <si>
    <t>FREGINALS</t>
  </si>
  <si>
    <t>08461</t>
  </si>
  <si>
    <t>Sant Esteve de Palautordera</t>
  </si>
  <si>
    <t>25724</t>
  </si>
  <si>
    <t>Fuliola, la</t>
  </si>
  <si>
    <t>FULIOLA_LA</t>
  </si>
  <si>
    <t>08635</t>
  </si>
  <si>
    <t>Sant Esteve Sesrovires</t>
  </si>
  <si>
    <t>Fulleda</t>
  </si>
  <si>
    <t>FULLEDA</t>
  </si>
  <si>
    <t>08105</t>
  </si>
  <si>
    <t>Sant Fost de Campsentelles</t>
  </si>
  <si>
    <t>25142</t>
  </si>
  <si>
    <t>GAIA</t>
  </si>
  <si>
    <t>08182</t>
  </si>
  <si>
    <t>Sant Feliu de Codines</t>
  </si>
  <si>
    <t>25144</t>
  </si>
  <si>
    <t>Galera, la</t>
  </si>
  <si>
    <t>GALERA_LA</t>
  </si>
  <si>
    <t>GALLIFA</t>
  </si>
  <si>
    <t>08274</t>
  </si>
  <si>
    <t>Sant Feliu Sasserra</t>
  </si>
  <si>
    <t>25132</t>
  </si>
  <si>
    <t>Gandesa</t>
  </si>
  <si>
    <t>GANDESA</t>
  </si>
  <si>
    <t>08272</t>
  </si>
  <si>
    <t>Sant Fruitós de Bages</t>
  </si>
  <si>
    <t>Garcia</t>
  </si>
  <si>
    <t>GARCIA</t>
  </si>
  <si>
    <t>08339</t>
  </si>
  <si>
    <t>Vilassar de Dalt</t>
  </si>
  <si>
    <t>Garidells, els</t>
  </si>
  <si>
    <t>GARIDELLS_ELS</t>
  </si>
  <si>
    <t>08512</t>
  </si>
  <si>
    <t>Sant Hipólit de Voltregà</t>
  </si>
  <si>
    <t>GARRIGA_LA</t>
  </si>
  <si>
    <t>08607</t>
  </si>
  <si>
    <t>Sant Jaume de Frontanyà</t>
  </si>
  <si>
    <t>Garrigàs</t>
  </si>
  <si>
    <t>GARRIGAS</t>
  </si>
  <si>
    <t>Garrigoles</t>
  </si>
  <si>
    <t>GARRIGOLES</t>
  </si>
  <si>
    <t>08250</t>
  </si>
  <si>
    <t>Sant Joan de Vilatorrada</t>
  </si>
  <si>
    <t>Garriguella</t>
  </si>
  <si>
    <t>GARRIGUELLA</t>
  </si>
  <si>
    <t>08340</t>
  </si>
  <si>
    <t>Vilassar de Mar</t>
  </si>
  <si>
    <t>GAVA</t>
  </si>
  <si>
    <t>08504</t>
  </si>
  <si>
    <t>Sant Julià de Vilatorta</t>
  </si>
  <si>
    <t>Gavet de la Conca</t>
  </si>
  <si>
    <t>GAVET_DE_LA_CONCA</t>
  </si>
  <si>
    <t>17850</t>
  </si>
  <si>
    <t>GELIDA</t>
  </si>
  <si>
    <t>Ger</t>
  </si>
  <si>
    <t>GER</t>
  </si>
  <si>
    <t>08212</t>
  </si>
  <si>
    <t>Sant Llorenç Savall</t>
  </si>
  <si>
    <t>17162</t>
  </si>
  <si>
    <t>Gimenells i el Pla de la Font</t>
  </si>
  <si>
    <t>GIMENELLS_I_EL_PLA_DE_LA_FONT</t>
  </si>
  <si>
    <t>08592</t>
  </si>
  <si>
    <t>Sant Martí de Centelles</t>
  </si>
  <si>
    <t>17182</t>
  </si>
  <si>
    <t>Ginestar</t>
  </si>
  <si>
    <t>GINESTAR</t>
  </si>
  <si>
    <t>Sant Martí d'Albars</t>
  </si>
  <si>
    <t>GIRONA</t>
  </si>
  <si>
    <t>Sant Martí de Tous</t>
  </si>
  <si>
    <t>GIRONELLA</t>
  </si>
  <si>
    <t>08731</t>
  </si>
  <si>
    <t>Sant Martí Sarroca</t>
  </si>
  <si>
    <t>17851</t>
  </si>
  <si>
    <t>GISCLARENY</t>
  </si>
  <si>
    <t>Sant Martí Sesgueioles</t>
  </si>
  <si>
    <t>Godall</t>
  </si>
  <si>
    <t>GODALL</t>
  </si>
  <si>
    <t>08263</t>
  </si>
  <si>
    <t>Sant Mateu de Bages</t>
  </si>
  <si>
    <t>Golmés</t>
  </si>
  <si>
    <t>GOLMES</t>
  </si>
  <si>
    <t>Gombrèn</t>
  </si>
  <si>
    <t>GOMBREN</t>
  </si>
  <si>
    <t>08338</t>
  </si>
  <si>
    <t>Premià de Dalt</t>
  </si>
  <si>
    <t>Gósol</t>
  </si>
  <si>
    <t>GOSOL</t>
  </si>
  <si>
    <t>08810</t>
  </si>
  <si>
    <t>Sant Pere de Ribes</t>
  </si>
  <si>
    <t>25752</t>
  </si>
  <si>
    <t>GRANADA_LA</t>
  </si>
  <si>
    <t>08812</t>
  </si>
  <si>
    <t>25753</t>
  </si>
  <si>
    <t>Granadella, la</t>
  </si>
  <si>
    <t>GRANADELLA_LA</t>
  </si>
  <si>
    <t>08776</t>
  </si>
  <si>
    <t>Sant Pere de Riudebitlles</t>
  </si>
  <si>
    <t>GRANERA</t>
  </si>
  <si>
    <t>08572</t>
  </si>
  <si>
    <t>Sant Pere de Torelló</t>
  </si>
  <si>
    <t>Granja d'Escarp, la</t>
  </si>
  <si>
    <t>GRANJA_DESCARP_LA</t>
  </si>
  <si>
    <t>08458</t>
  </si>
  <si>
    <t>Sant Pere de Vilamajor</t>
  </si>
  <si>
    <t>GRANOLLERS</t>
  </si>
  <si>
    <t>08395</t>
  </si>
  <si>
    <t>Sant Pol de Mar</t>
  </si>
  <si>
    <t>Granyanella</t>
  </si>
  <si>
    <t>GRANYANELLA</t>
  </si>
  <si>
    <t>08777</t>
  </si>
  <si>
    <t>Sant Quintí­ de Mediona</t>
  </si>
  <si>
    <t>Granyena de les Garrigues</t>
  </si>
  <si>
    <t>GRANYENA_DE_LES_GARRIGUES</t>
  </si>
  <si>
    <t>08580</t>
  </si>
  <si>
    <t>Sant Quirze de Besora</t>
  </si>
  <si>
    <t>Granyena de Segarra</t>
  </si>
  <si>
    <t>GRANYENA_DE_SEGARRA</t>
  </si>
  <si>
    <t>17115</t>
  </si>
  <si>
    <t>Gratallops</t>
  </si>
  <si>
    <t>GRATALLOPS</t>
  </si>
  <si>
    <t>08194</t>
  </si>
  <si>
    <t>GUALBA</t>
  </si>
  <si>
    <t>08189</t>
  </si>
  <si>
    <t>Sant Quirze Safaja</t>
  </si>
  <si>
    <t>17723</t>
  </si>
  <si>
    <t>Gualta</t>
  </si>
  <si>
    <t>GUALTA</t>
  </si>
  <si>
    <t>08770</t>
  </si>
  <si>
    <t>Sant Sadurní d'Anoia</t>
  </si>
  <si>
    <t>GUARDIOLA_DE_BERGUEDA</t>
  </si>
  <si>
    <t>Sant Sadurní d'Osormort</t>
  </si>
  <si>
    <t>Guiamets, els</t>
  </si>
  <si>
    <t>GUIAMETS_ELS</t>
  </si>
  <si>
    <t>Marganell</t>
  </si>
  <si>
    <t>Guils de Cerdanya</t>
  </si>
  <si>
    <t>GUILS_DE_CERDANYA</t>
  </si>
  <si>
    <t>17300</t>
  </si>
  <si>
    <t>Guimerà</t>
  </si>
  <si>
    <t>GUIMERA</t>
  </si>
  <si>
    <t>08509</t>
  </si>
  <si>
    <t>Santa Cecília de Voltregà</t>
  </si>
  <si>
    <t>Guingueta d'Àneu, la</t>
  </si>
  <si>
    <t>GUINGUETA_DANEU_LA</t>
  </si>
  <si>
    <t>Guissona</t>
  </si>
  <si>
    <t>GUISSONA</t>
  </si>
  <si>
    <t>08921</t>
  </si>
  <si>
    <t>Guixers</t>
  </si>
  <si>
    <t>GUIXERS</t>
  </si>
  <si>
    <t>17539</t>
  </si>
  <si>
    <t>GURB</t>
  </si>
  <si>
    <t>08923</t>
  </si>
  <si>
    <t>Horta de Sant Joan</t>
  </si>
  <si>
    <t>HORTA_DE_SANT_JOAN</t>
  </si>
  <si>
    <t>HOSPITALET_DE_LLOBREGAT_L</t>
  </si>
  <si>
    <t>08507</t>
  </si>
  <si>
    <t>Santa Eugènia de Berga</t>
  </si>
  <si>
    <t>Bòrdes, Es</t>
  </si>
  <si>
    <t>HOSTALETS_DE_PIEROLA_ELS</t>
  </si>
  <si>
    <t>08505</t>
  </si>
  <si>
    <t>Santa Eulàlia de Riuprimer</t>
  </si>
  <si>
    <t>Hostalric</t>
  </si>
  <si>
    <t>HOSTALRIC</t>
  </si>
  <si>
    <t>08187</t>
  </si>
  <si>
    <t>Santa Eulàlia de Ronçana</t>
  </si>
  <si>
    <t>IGUALADA</t>
  </si>
  <si>
    <t>Santa Fe del Penedès</t>
  </si>
  <si>
    <t>17462</t>
  </si>
  <si>
    <t>Isona i Conca Dellà</t>
  </si>
  <si>
    <t>ISONA_I_CONCA_DELLA</t>
  </si>
  <si>
    <t>08710</t>
  </si>
  <si>
    <t>Santa Margarida de Montbui</t>
  </si>
  <si>
    <t>Isóvol</t>
  </si>
  <si>
    <t>ISOVOL</t>
  </si>
  <si>
    <t>08730</t>
  </si>
  <si>
    <t>Santa Margarida i els Monjos</t>
  </si>
  <si>
    <t>25400</t>
  </si>
  <si>
    <t>Ivars de Noguera</t>
  </si>
  <si>
    <t>IVARS_DE_NOGUERA</t>
  </si>
  <si>
    <t>Ivars d'Urgell</t>
  </si>
  <si>
    <t>IVARS_DURGELL</t>
  </si>
  <si>
    <t>08584</t>
  </si>
  <si>
    <t>Santa Maria de Besora</t>
  </si>
  <si>
    <t>Ivorra</t>
  </si>
  <si>
    <t>IVORRA</t>
  </si>
  <si>
    <t>08511</t>
  </si>
  <si>
    <t>Jafre</t>
  </si>
  <si>
    <t>JAFRE</t>
  </si>
  <si>
    <t>08569</t>
  </si>
  <si>
    <t>17770</t>
  </si>
  <si>
    <t>Jonquera, la</t>
  </si>
  <si>
    <t>JONQUERA_LA</t>
  </si>
  <si>
    <t>Santa Maria de Merlès</t>
  </si>
  <si>
    <t>JORBA</t>
  </si>
  <si>
    <t>08106</t>
  </si>
  <si>
    <t>Santa Maria de Martorelles</t>
  </si>
  <si>
    <t>Josa i Tuixén</t>
  </si>
  <si>
    <t>JOSA_I_TUIXEN</t>
  </si>
  <si>
    <t>Santa Maria de Miralles</t>
  </si>
  <si>
    <t>Bossòst</t>
  </si>
  <si>
    <t>Juià</t>
  </si>
  <si>
    <t>JUIA</t>
  </si>
  <si>
    <t>08273</t>
  </si>
  <si>
    <t>Santa Maria d'Oló</t>
  </si>
  <si>
    <t>25550</t>
  </si>
  <si>
    <t>Juncosa</t>
  </si>
  <si>
    <t>JUNCOSA</t>
  </si>
  <si>
    <t>08460</t>
  </si>
  <si>
    <t>Santa Maria de Palautordera</t>
  </si>
  <si>
    <t>JUNEDA</t>
  </si>
  <si>
    <t>Les</t>
  </si>
  <si>
    <t>LES</t>
  </si>
  <si>
    <t>08398</t>
  </si>
  <si>
    <t>Santa Susanna</t>
  </si>
  <si>
    <t>Linyola</t>
  </si>
  <si>
    <t>LINYOLA</t>
  </si>
  <si>
    <t>08295</t>
  </si>
  <si>
    <t>Sant Vicenç de Castellet</t>
  </si>
  <si>
    <t>LLACUNA_LA</t>
  </si>
  <si>
    <t>Lladó</t>
  </si>
  <si>
    <t>LLADO</t>
  </si>
  <si>
    <t>08394</t>
  </si>
  <si>
    <t>Sant Vicenç de Montalt</t>
  </si>
  <si>
    <t>25178</t>
  </si>
  <si>
    <t>Lladorre</t>
  </si>
  <si>
    <t>LLADORRE</t>
  </si>
  <si>
    <t>08571</t>
  </si>
  <si>
    <t>Sant Vicenç de Torelló</t>
  </si>
  <si>
    <t>Lladurs</t>
  </si>
  <si>
    <t>LLADURS</t>
  </si>
  <si>
    <t>08193</t>
  </si>
  <si>
    <t>LLAGOSTA_LA</t>
  </si>
  <si>
    <t>Llagostera</t>
  </si>
  <si>
    <t>LLAGOSTERA</t>
  </si>
  <si>
    <t>08181</t>
  </si>
  <si>
    <t>Sentmenat</t>
  </si>
  <si>
    <t>17400</t>
  </si>
  <si>
    <t>Llambilles</t>
  </si>
  <si>
    <t>LLAMBILLES</t>
  </si>
  <si>
    <t>Llanars</t>
  </si>
  <si>
    <t>LLANARS</t>
  </si>
  <si>
    <t>Seva</t>
  </si>
  <si>
    <t>Llançà</t>
  </si>
  <si>
    <t>LLANA</t>
  </si>
  <si>
    <t>08554</t>
  </si>
  <si>
    <t>Llardecans</t>
  </si>
  <si>
    <t>LLARDECANS</t>
  </si>
  <si>
    <t>Sitges</t>
  </si>
  <si>
    <t>Llavorsí</t>
  </si>
  <si>
    <t>LLAVORSI</t>
  </si>
  <si>
    <t>08870</t>
  </si>
  <si>
    <t>LLEIDA</t>
  </si>
  <si>
    <t>08871</t>
  </si>
  <si>
    <t>Brunyola i Sant Martí Sapresa</t>
  </si>
  <si>
    <t>Llers</t>
  </si>
  <si>
    <t>LLERS</t>
  </si>
  <si>
    <t>Sobremunt</t>
  </si>
  <si>
    <t>17441</t>
  </si>
  <si>
    <t>Lles de Cerdanya</t>
  </si>
  <si>
    <t>LLES_DE_CERDANYA</t>
  </si>
  <si>
    <t>08588</t>
  </si>
  <si>
    <t>Sora</t>
  </si>
  <si>
    <t>LLIA_DAMUNT</t>
  </si>
  <si>
    <t>08739</t>
  </si>
  <si>
    <t>Subirats</t>
  </si>
  <si>
    <t>LLIA_DE_VALL</t>
  </si>
  <si>
    <t>Súria</t>
  </si>
  <si>
    <t>Llimiana</t>
  </si>
  <si>
    <t>LLIMIANA</t>
  </si>
  <si>
    <t>Tavèrnoles</t>
  </si>
  <si>
    <t>25748</t>
  </si>
  <si>
    <t>LLINARS_DEL_VALLES</t>
  </si>
  <si>
    <t>08593</t>
  </si>
  <si>
    <t>Tagamanent</t>
  </si>
  <si>
    <t>Llí­via</t>
  </si>
  <si>
    <t>LLIVIA</t>
  </si>
  <si>
    <t>Talamanca</t>
  </si>
  <si>
    <t>17746</t>
  </si>
  <si>
    <t>Lloar, el</t>
  </si>
  <si>
    <t>LLOAR_EL</t>
  </si>
  <si>
    <t>08552</t>
  </si>
  <si>
    <t>Taradell</t>
  </si>
  <si>
    <t>17747</t>
  </si>
  <si>
    <t>Llobera</t>
  </si>
  <si>
    <t>LLOBERA</t>
  </si>
  <si>
    <t>Llorac</t>
  </si>
  <si>
    <t>LLORAC</t>
  </si>
  <si>
    <t>08222</t>
  </si>
  <si>
    <t>17761</t>
  </si>
  <si>
    <t>Llorenç del Penedès</t>
  </si>
  <si>
    <t>LLOREN_DEL_PENEDES</t>
  </si>
  <si>
    <t>08223</t>
  </si>
  <si>
    <t>Lloret de Mar</t>
  </si>
  <si>
    <t>LLORET_DE_MAR</t>
  </si>
  <si>
    <t>Llosses, les</t>
  </si>
  <si>
    <t>LLOSSES_LES</t>
  </si>
  <si>
    <t>08225</t>
  </si>
  <si>
    <t>LLUA</t>
  </si>
  <si>
    <t>25794</t>
  </si>
  <si>
    <t>Maçanet de Cabrenys</t>
  </si>
  <si>
    <t>MAANET_DE_CABRENYS</t>
  </si>
  <si>
    <t>Maçanet de la Selva</t>
  </si>
  <si>
    <t>MAANET_DE_LA_SELVA</t>
  </si>
  <si>
    <t>Madremanya</t>
  </si>
  <si>
    <t>MADREMANYA</t>
  </si>
  <si>
    <t>Tavertet</t>
  </si>
  <si>
    <t>Maià de Montcal</t>
  </si>
  <si>
    <t>MAIA_DE_MONTCAL</t>
  </si>
  <si>
    <t>08329</t>
  </si>
  <si>
    <t>Teià</t>
  </si>
  <si>
    <t>Maials</t>
  </si>
  <si>
    <t>MAIALS</t>
  </si>
  <si>
    <t>Tiana</t>
  </si>
  <si>
    <t>Maldà</t>
  </si>
  <si>
    <t>MALDA</t>
  </si>
  <si>
    <t>08391</t>
  </si>
  <si>
    <t>MALGRAT_DE_MAR</t>
  </si>
  <si>
    <t>MALLA</t>
  </si>
  <si>
    <t>08551</t>
  </si>
  <si>
    <t>Tona</t>
  </si>
  <si>
    <t>MANLLEU</t>
  </si>
  <si>
    <t>Tordera</t>
  </si>
  <si>
    <t>MANRESA</t>
  </si>
  <si>
    <t>08490</t>
  </si>
  <si>
    <t>17488</t>
  </si>
  <si>
    <t>Marçà</t>
  </si>
  <si>
    <t>MARA</t>
  </si>
  <si>
    <t>08570</t>
  </si>
  <si>
    <t>Torelló</t>
  </si>
  <si>
    <t>Margalef</t>
  </si>
  <si>
    <t>MARGALEF</t>
  </si>
  <si>
    <t>Torre de Claramunt, la</t>
  </si>
  <si>
    <t>MARGANELL</t>
  </si>
  <si>
    <t>08775</t>
  </si>
  <si>
    <t>Torrelavit</t>
  </si>
  <si>
    <t>MARTORELL</t>
  </si>
  <si>
    <t>08737</t>
  </si>
  <si>
    <t>Torrelles de Foix</t>
  </si>
  <si>
    <t>MARTORELLES</t>
  </si>
  <si>
    <t>08629</t>
  </si>
  <si>
    <t>Torrelles de Llobregat</t>
  </si>
  <si>
    <t>Mas de Barberans</t>
  </si>
  <si>
    <t>MAS_DE_BARBERANS</t>
  </si>
  <si>
    <t>08231</t>
  </si>
  <si>
    <t>Ullastrell</t>
  </si>
  <si>
    <t>Masarac i Vilarnadal</t>
  </si>
  <si>
    <t>MASARAC_I_VILARNADAL</t>
  </si>
  <si>
    <t>Masdenverge</t>
  </si>
  <si>
    <t>MASDENVERGE</t>
  </si>
  <si>
    <t>08785</t>
  </si>
  <si>
    <t>Vallbona d'Anoia</t>
  </si>
  <si>
    <t>MASIES_DE_RODA_LES</t>
  </si>
  <si>
    <t>08699</t>
  </si>
  <si>
    <t>Vallcebre</t>
  </si>
  <si>
    <t>17455</t>
  </si>
  <si>
    <t>MASIES_DE_VOLTREGA_LES</t>
  </si>
  <si>
    <t>08471</t>
  </si>
  <si>
    <t>Vallgorguina</t>
  </si>
  <si>
    <t>17456</t>
  </si>
  <si>
    <t>Masllorenç</t>
  </si>
  <si>
    <t>MASLLOREN</t>
  </si>
  <si>
    <t>Vallirana</t>
  </si>
  <si>
    <t>MASNOU_EL</t>
  </si>
  <si>
    <t>08759</t>
  </si>
  <si>
    <t>Masó, la</t>
  </si>
  <si>
    <t>MASO_LA</t>
  </si>
  <si>
    <t>08188</t>
  </si>
  <si>
    <t>Vallromanes</t>
  </si>
  <si>
    <t>Maspujols</t>
  </si>
  <si>
    <t>MASPUJOLS</t>
  </si>
  <si>
    <t>Veciana</t>
  </si>
  <si>
    <t>MASQUEFA</t>
  </si>
  <si>
    <t>Masroig, el</t>
  </si>
  <si>
    <t>MASROIG_EL</t>
  </si>
  <si>
    <t>Massalcoreig</t>
  </si>
  <si>
    <t>MASSALCOREIG</t>
  </si>
  <si>
    <t>Massanes</t>
  </si>
  <si>
    <t>MASSANES</t>
  </si>
  <si>
    <t>08613</t>
  </si>
  <si>
    <t>Vilada</t>
  </si>
  <si>
    <t>Massoteres</t>
  </si>
  <si>
    <t>MASSOTERES</t>
  </si>
  <si>
    <t>08232</t>
  </si>
  <si>
    <t>Viladecavalls</t>
  </si>
  <si>
    <t>MATADEPERA</t>
  </si>
  <si>
    <t>08840</t>
  </si>
  <si>
    <t>Viladecans</t>
  </si>
  <si>
    <t>MATARO</t>
  </si>
  <si>
    <t>08788</t>
  </si>
  <si>
    <t>Vilanova del Camí</t>
  </si>
  <si>
    <t>MEDIONA</t>
  </si>
  <si>
    <t>Vilanova de Sau</t>
  </si>
  <si>
    <t>Menàrguens</t>
  </si>
  <si>
    <t>MENARGUENS</t>
  </si>
  <si>
    <t>08735</t>
  </si>
  <si>
    <t>Vilobí del Penedès</t>
  </si>
  <si>
    <t>Meranges</t>
  </si>
  <si>
    <t>MERANGES</t>
  </si>
  <si>
    <t>17251</t>
  </si>
  <si>
    <t>Mieres</t>
  </si>
  <si>
    <t>MIERES</t>
  </si>
  <si>
    <t>08455</t>
  </si>
  <si>
    <t>Vilalba Sasserra</t>
  </si>
  <si>
    <t>17252</t>
  </si>
  <si>
    <t>Milà, el</t>
  </si>
  <si>
    <t>MILA_EL</t>
  </si>
  <si>
    <t>Miralcamp</t>
  </si>
  <si>
    <t>MIRALCAMP</t>
  </si>
  <si>
    <t>08673</t>
  </si>
  <si>
    <t>Viver i Serrateix</t>
  </si>
  <si>
    <t>25613</t>
  </si>
  <si>
    <t>Miravet</t>
  </si>
  <si>
    <t>MIRAVET</t>
  </si>
  <si>
    <t>Rupit i Pruit</t>
  </si>
  <si>
    <t>25615</t>
  </si>
  <si>
    <t>MOIA</t>
  </si>
  <si>
    <t>08410</t>
  </si>
  <si>
    <t>Vilanova del Vallès</t>
  </si>
  <si>
    <t>Molar, el</t>
  </si>
  <si>
    <t>MOLAR_EL</t>
  </si>
  <si>
    <t>Sant Julià de Cerdanyola</t>
  </si>
  <si>
    <t>MOLINS_DE_REI</t>
  </si>
  <si>
    <t>MOLLERUSSA</t>
  </si>
  <si>
    <t>08756</t>
  </si>
  <si>
    <t>Palma de Cervelló, la</t>
  </si>
  <si>
    <t>Mollet de Peralada</t>
  </si>
  <si>
    <t>MOLLET_DE_PERALADA</t>
  </si>
  <si>
    <t>MOLLET_DEL_VALLES</t>
  </si>
  <si>
    <t>Molló</t>
  </si>
  <si>
    <t>MOLLO</t>
  </si>
  <si>
    <t>17834</t>
  </si>
  <si>
    <t>Molsosa, la</t>
  </si>
  <si>
    <t>MOLSOSA_LA</t>
  </si>
  <si>
    <t>MONISTROL_DE_CALDERS</t>
  </si>
  <si>
    <t>17530</t>
  </si>
  <si>
    <t>MONISTROL_DE_MONTSERRAT</t>
  </si>
  <si>
    <t>17531</t>
  </si>
  <si>
    <t>Montagut i Oix</t>
  </si>
  <si>
    <t>MONTAGUT_I_OIX</t>
  </si>
  <si>
    <t>MONTBLANC</t>
  </si>
  <si>
    <t>17534</t>
  </si>
  <si>
    <t>Montbrió del Camp</t>
  </si>
  <si>
    <t>MONTBRIO_DEL_CAMP</t>
  </si>
  <si>
    <t>MONTCADA_I_REIXAC</t>
  </si>
  <si>
    <t>MONTCLAR</t>
  </si>
  <si>
    <t>Montellà i Martinet</t>
  </si>
  <si>
    <t>MONTELLA_I_MARTINET</t>
  </si>
  <si>
    <t>17459</t>
  </si>
  <si>
    <t>MONTESQUIU</t>
  </si>
  <si>
    <t>Montferrer i Castellbó</t>
  </si>
  <si>
    <t>MONTFERRER_I_CASTELLBO</t>
  </si>
  <si>
    <t>17866</t>
  </si>
  <si>
    <t>Montferri</t>
  </si>
  <si>
    <t>MONTFERRI</t>
  </si>
  <si>
    <t>17867</t>
  </si>
  <si>
    <t>Montgai</t>
  </si>
  <si>
    <t>MONTGAI</t>
  </si>
  <si>
    <t>MONTGAT</t>
  </si>
  <si>
    <t>25548</t>
  </si>
  <si>
    <t>MONTMAJOR</t>
  </si>
  <si>
    <t>MONTMANEU</t>
  </si>
  <si>
    <t>Vajol, la</t>
  </si>
  <si>
    <t>Montmell, el</t>
  </si>
  <si>
    <t>MONTMELL_EL</t>
  </si>
  <si>
    <t>17199</t>
  </si>
  <si>
    <t>MONTMELO</t>
  </si>
  <si>
    <t>17843</t>
  </si>
  <si>
    <t>Montoliu de Lleida</t>
  </si>
  <si>
    <t>MONTOLIU_DE_LLEIDA</t>
  </si>
  <si>
    <t>Montoliu de Segarra</t>
  </si>
  <si>
    <t>MONTOLIU_DE_SEGARRA</t>
  </si>
  <si>
    <t>Montornès de Segarra</t>
  </si>
  <si>
    <t>MONTORNES_DE_SEGARRA</t>
  </si>
  <si>
    <t>MONTORNES_DEL_VALLES</t>
  </si>
  <si>
    <t>Mont-ral</t>
  </si>
  <si>
    <t>MONTRAL</t>
  </si>
  <si>
    <t>Mont-ras</t>
  </si>
  <si>
    <t>MONTRAS</t>
  </si>
  <si>
    <t>Mont-roig del Camp</t>
  </si>
  <si>
    <t>MONTROIG_DEL_CAMP</t>
  </si>
  <si>
    <t>MONTSENY</t>
  </si>
  <si>
    <t>MORA_DEBRE</t>
  </si>
  <si>
    <t>Móra la Nova</t>
  </si>
  <si>
    <t>MORA_LA_NOVA</t>
  </si>
  <si>
    <t>Morell, el</t>
  </si>
  <si>
    <t>MORELL_EL</t>
  </si>
  <si>
    <t>Morera de Montsant, la</t>
  </si>
  <si>
    <t>MORERA_DE_MONTSANT_LA</t>
  </si>
  <si>
    <t>17708</t>
  </si>
  <si>
    <t>MUNTANYOLA</t>
  </si>
  <si>
    <t>MURA</t>
  </si>
  <si>
    <t>Nalec</t>
  </si>
  <si>
    <t>NALEC</t>
  </si>
  <si>
    <t>Naut Aran</t>
  </si>
  <si>
    <t>NAUT_ARAN</t>
  </si>
  <si>
    <t>NAVARCLES</t>
  </si>
  <si>
    <t>NAVAS</t>
  </si>
  <si>
    <t>Navata</t>
  </si>
  <si>
    <t>NAVATA</t>
  </si>
  <si>
    <t>Navès</t>
  </si>
  <si>
    <t>NAVES</t>
  </si>
  <si>
    <t>No consta</t>
  </si>
  <si>
    <t>NO_CONSTA</t>
  </si>
  <si>
    <t>NOU_DE_BERGUEDA_LA</t>
  </si>
  <si>
    <t>17750</t>
  </si>
  <si>
    <t>Nou de Gaià, la</t>
  </si>
  <si>
    <t>NOU_DE_GAIA_LA</t>
  </si>
  <si>
    <t>Nulles</t>
  </si>
  <si>
    <t>NULLES</t>
  </si>
  <si>
    <t>Odèn</t>
  </si>
  <si>
    <t>ODEN</t>
  </si>
  <si>
    <t>ODENA</t>
  </si>
  <si>
    <t>Ogassa</t>
  </si>
  <si>
    <t>OGASSA</t>
  </si>
  <si>
    <t>OLERDOLA</t>
  </si>
  <si>
    <t>OLESA_DE_BONESVALLS</t>
  </si>
  <si>
    <t>OLESA_DE_MONTSERRAT</t>
  </si>
  <si>
    <t>Oliana</t>
  </si>
  <si>
    <t>OLIANA</t>
  </si>
  <si>
    <t>Oliola</t>
  </si>
  <si>
    <t>OLIOLA</t>
  </si>
  <si>
    <t>Olius</t>
  </si>
  <si>
    <t>OLIUS</t>
  </si>
  <si>
    <t>OLIVELLA</t>
  </si>
  <si>
    <t>OLOST</t>
  </si>
  <si>
    <t>17244</t>
  </si>
  <si>
    <t>Olot</t>
  </si>
  <si>
    <t>OLOT</t>
  </si>
  <si>
    <t>Queralbs</t>
  </si>
  <si>
    <t>Oluges, les</t>
  </si>
  <si>
    <t>OLUGES_LES</t>
  </si>
  <si>
    <t>OLVAN</t>
  </si>
  <si>
    <t>Omellons, els</t>
  </si>
  <si>
    <t>OMELLONS_ELS</t>
  </si>
  <si>
    <t>Omells de na Gaia, els</t>
  </si>
  <si>
    <t>OMELLS_DE_NA_GAIA_ELS</t>
  </si>
  <si>
    <t>17248</t>
  </si>
  <si>
    <t>Ordis</t>
  </si>
  <si>
    <t>ORDIS</t>
  </si>
  <si>
    <t>17249</t>
  </si>
  <si>
    <t>Organyà</t>
  </si>
  <si>
    <t>ORGANYA</t>
  </si>
  <si>
    <t>17250</t>
  </si>
  <si>
    <t>ORIS</t>
  </si>
  <si>
    <t>ORISTA</t>
  </si>
  <si>
    <t>ORPI</t>
  </si>
  <si>
    <t>ORRIUS</t>
  </si>
  <si>
    <t>Os de Balaguer</t>
  </si>
  <si>
    <t>OS_DE_BALAGUER</t>
  </si>
  <si>
    <t>Siurana</t>
  </si>
  <si>
    <t>Osor</t>
  </si>
  <si>
    <t>OSOR</t>
  </si>
  <si>
    <t>Ossó de Sió</t>
  </si>
  <si>
    <t>OSSO_DE_SIO</t>
  </si>
  <si>
    <t>PACS_DEL_PENEDES</t>
  </si>
  <si>
    <t>PALAFOLLS</t>
  </si>
  <si>
    <t>PALAFRUGELL</t>
  </si>
  <si>
    <t>PALAMOS</t>
  </si>
  <si>
    <t>Palau d'Anglesola, el</t>
  </si>
  <si>
    <t>PALAU_DANGLESOLA_EL</t>
  </si>
  <si>
    <t>Palau de Santa Eulàlia</t>
  </si>
  <si>
    <t>PALAU_DE_SANTA_EULALIA</t>
  </si>
  <si>
    <t>Palau-sator</t>
  </si>
  <si>
    <t>PALAUSATOR</t>
  </si>
  <si>
    <t>Palau-saverdera</t>
  </si>
  <si>
    <t>PALAUSAVERDERA</t>
  </si>
  <si>
    <t>PALAUSOLITA_I_PLEGAMANS</t>
  </si>
  <si>
    <t>Pallaresos, els</t>
  </si>
  <si>
    <t>PALLARESOS_ELS</t>
  </si>
  <si>
    <t>PALLEJA</t>
  </si>
  <si>
    <t>PALMA_DE_CERVELLO_LA</t>
  </si>
  <si>
    <t>Palma d'Ebre, la</t>
  </si>
  <si>
    <t>PALMA_DEBRE_LA</t>
  </si>
  <si>
    <t>Palol de Revardit</t>
  </si>
  <si>
    <t>PALOL_DE_REVARDIT</t>
  </si>
  <si>
    <t>Pals</t>
  </si>
  <si>
    <t>PALS</t>
  </si>
  <si>
    <t>PAPIOL_EL</t>
  </si>
  <si>
    <t>25154</t>
  </si>
  <si>
    <t>Pardines</t>
  </si>
  <si>
    <t>PARDINES</t>
  </si>
  <si>
    <t>PARETS_DEL_VALLES</t>
  </si>
  <si>
    <t>Parlavà</t>
  </si>
  <si>
    <t>PARLAVA</t>
  </si>
  <si>
    <t>Passanant i Belltall</t>
  </si>
  <si>
    <t>PASSANANT_I_BELLTALL</t>
  </si>
  <si>
    <t>Pau</t>
  </si>
  <si>
    <t>PAU</t>
  </si>
  <si>
    <t>Paüls</t>
  </si>
  <si>
    <t>PAULS</t>
  </si>
  <si>
    <t>Pedret i Marzà</t>
  </si>
  <si>
    <t>PEDRET_I_MARZA</t>
  </si>
  <si>
    <t>17856</t>
  </si>
  <si>
    <t>Penelles</t>
  </si>
  <si>
    <t>PENELLES</t>
  </si>
  <si>
    <t>Pera, la</t>
  </si>
  <si>
    <t>PERA_LA</t>
  </si>
  <si>
    <t>PERAFITA</t>
  </si>
  <si>
    <t>Perafort</t>
  </si>
  <si>
    <t>PERAFORT</t>
  </si>
  <si>
    <t>Peralada</t>
  </si>
  <si>
    <t>PERALADA</t>
  </si>
  <si>
    <t>Castellgalí</t>
  </si>
  <si>
    <t>Peramola</t>
  </si>
  <si>
    <t>PERAMOLA</t>
  </si>
  <si>
    <t>Perelló, el</t>
  </si>
  <si>
    <t>PERELLO_EL</t>
  </si>
  <si>
    <t>PIERA</t>
  </si>
  <si>
    <t>Piles, les</t>
  </si>
  <si>
    <t>PILES_LES</t>
  </si>
  <si>
    <t>PINEDA_DE_MAR</t>
  </si>
  <si>
    <t>Pinell de Brai, el</t>
  </si>
  <si>
    <t>PINELL_DE_BRAI_EL</t>
  </si>
  <si>
    <t>25265</t>
  </si>
  <si>
    <t>Pinell de Solsonès</t>
  </si>
  <si>
    <t>PINELL_DE_SOLSONES</t>
  </si>
  <si>
    <t>Pinós</t>
  </si>
  <si>
    <t>PINOS</t>
  </si>
  <si>
    <t>25136</t>
  </si>
  <si>
    <t>Pira</t>
  </si>
  <si>
    <t>PIRA</t>
  </si>
  <si>
    <t>Pla de Santa Maria, el</t>
  </si>
  <si>
    <t>PLA_DE_SANTA_MARIA_EL</t>
  </si>
  <si>
    <t>17486</t>
  </si>
  <si>
    <t>PLA_DEL_PENEDES_EL</t>
  </si>
  <si>
    <t>17487</t>
  </si>
  <si>
    <t>Planes d'Hostoles, les</t>
  </si>
  <si>
    <t>PLANES_DHOSTOLES_LES</t>
  </si>
  <si>
    <t>Castellolí</t>
  </si>
  <si>
    <t>Planoles</t>
  </si>
  <si>
    <t>PLANOLES</t>
  </si>
  <si>
    <t>Plans de Sió, els</t>
  </si>
  <si>
    <t>PLANS_DE_SIO_ELS</t>
  </si>
  <si>
    <t>Poal, el</t>
  </si>
  <si>
    <t>POAL_EL</t>
  </si>
  <si>
    <t>25334</t>
  </si>
  <si>
    <t>Pobla de Cérvoles, la</t>
  </si>
  <si>
    <t>POBLA_DE_CERVOLES_LA</t>
  </si>
  <si>
    <t>POBLA_DE_CLARAMUNT_LA</t>
  </si>
  <si>
    <t>POBLA_DE_LILLET_LA</t>
  </si>
  <si>
    <t>Pobla de Mafumet, la</t>
  </si>
  <si>
    <t>POBLA_DE_MAFUMET_LA</t>
  </si>
  <si>
    <t>Pobla de Massaluca, la</t>
  </si>
  <si>
    <t>POBLA_DE_MASSALUCA_LA</t>
  </si>
  <si>
    <t>Castellví de la Marca</t>
  </si>
  <si>
    <t>Pobla de Montornès, la</t>
  </si>
  <si>
    <t>POBLA_DE_MONTORNES_LA</t>
  </si>
  <si>
    <t>Pobla de Segur, la</t>
  </si>
  <si>
    <t>POBLA_DE_SEGUR_LA</t>
  </si>
  <si>
    <t>Castellví de Rosanes</t>
  </si>
  <si>
    <t>Poboleda</t>
  </si>
  <si>
    <t>POBOLEDA</t>
  </si>
  <si>
    <t>POLINYA</t>
  </si>
  <si>
    <t>Pont d'Armentera, el</t>
  </si>
  <si>
    <t>PONT_DARMENTERA_EL</t>
  </si>
  <si>
    <t>Pont de Bar, el</t>
  </si>
  <si>
    <t>PONT_DE_BAR_EL</t>
  </si>
  <si>
    <t>Pont de Molins</t>
  </si>
  <si>
    <t>PONT_DE_MOLINS</t>
  </si>
  <si>
    <t>Pont de Suert, el</t>
  </si>
  <si>
    <t>PONT_DE_SUERT_EL</t>
  </si>
  <si>
    <t>PONT_DE_VILOMARA_I_ROCAFORT_EL</t>
  </si>
  <si>
    <t>25723</t>
  </si>
  <si>
    <t>Pontils</t>
  </si>
  <si>
    <t>PONTILS</t>
  </si>
  <si>
    <t>PONTONS</t>
  </si>
  <si>
    <t>17165</t>
  </si>
  <si>
    <t>Pontós</t>
  </si>
  <si>
    <t>PONTOS</t>
  </si>
  <si>
    <t>17166</t>
  </si>
  <si>
    <t>Ponts</t>
  </si>
  <si>
    <t>PONTS</t>
  </si>
  <si>
    <t>Porqueres</t>
  </si>
  <si>
    <t>PORQUERES</t>
  </si>
  <si>
    <t>Porrera</t>
  </si>
  <si>
    <t>PORRERA</t>
  </si>
  <si>
    <t>Port de la Selva, el</t>
  </si>
  <si>
    <t>PORT_DE_LA_SELVA_EL</t>
  </si>
  <si>
    <t>Portbou</t>
  </si>
  <si>
    <t>PORTBOU</t>
  </si>
  <si>
    <t>Portella, la</t>
  </si>
  <si>
    <t>PORTELLA_LA</t>
  </si>
  <si>
    <t>Pradell de la Teixeta</t>
  </si>
  <si>
    <t>PRADELL_DE_LA_TEIXETA</t>
  </si>
  <si>
    <t>Prades</t>
  </si>
  <si>
    <t>PRADES</t>
  </si>
  <si>
    <t>Prat de Comte</t>
  </si>
  <si>
    <t>PRAT_DE_COMTE</t>
  </si>
  <si>
    <t>PRAT_DE_LLOBREGAT_EL</t>
  </si>
  <si>
    <t>Pratdip</t>
  </si>
  <si>
    <t>PRATDIP</t>
  </si>
  <si>
    <t>PRATS_DE_LLUANES</t>
  </si>
  <si>
    <t>PRATS_DE_REI_ELS</t>
  </si>
  <si>
    <t>25200</t>
  </si>
  <si>
    <t>Prats i Sansor</t>
  </si>
  <si>
    <t>PRATS_I_SANSOR</t>
  </si>
  <si>
    <t>25213</t>
  </si>
  <si>
    <t>Preixana</t>
  </si>
  <si>
    <t>PREIXANA</t>
  </si>
  <si>
    <t>25214</t>
  </si>
  <si>
    <t>Preixens</t>
  </si>
  <si>
    <t>PREIXENS</t>
  </si>
  <si>
    <t>25218</t>
  </si>
  <si>
    <t>PREMIA_DE_DALT</t>
  </si>
  <si>
    <t>PREMIA_DE_MAR</t>
  </si>
  <si>
    <t>25460</t>
  </si>
  <si>
    <t>Preses, les</t>
  </si>
  <si>
    <t>PRESES_LES</t>
  </si>
  <si>
    <t>Prullans</t>
  </si>
  <si>
    <t>PRULLANS</t>
  </si>
  <si>
    <t>17464</t>
  </si>
  <si>
    <t>PUIGCERDA</t>
  </si>
  <si>
    <t>PUIGDALBER</t>
  </si>
  <si>
    <t>17741</t>
  </si>
  <si>
    <t>Puiggrós</t>
  </si>
  <si>
    <t>PUIGGROS</t>
  </si>
  <si>
    <t>Puigpelat</t>
  </si>
  <si>
    <t>PUIGPELAT</t>
  </si>
  <si>
    <t>25341</t>
  </si>
  <si>
    <t>PUIGREIG</t>
  </si>
  <si>
    <t>Puigverd d'Agramunt</t>
  </si>
  <si>
    <t>PUIGVERD_DAGRAMUNT</t>
  </si>
  <si>
    <t>25290</t>
  </si>
  <si>
    <t>Puigverd de Lleida</t>
  </si>
  <si>
    <t>PUIGVERD_DE_LLEIDA</t>
  </si>
  <si>
    <t>PUJALT</t>
  </si>
  <si>
    <t>25152</t>
  </si>
  <si>
    <t>QUAR_LA</t>
  </si>
  <si>
    <t>Quart</t>
  </si>
  <si>
    <t>QUART</t>
  </si>
  <si>
    <t>17496</t>
  </si>
  <si>
    <t>QUERALBS</t>
  </si>
  <si>
    <t>Querol</t>
  </si>
  <si>
    <t>QUEROL</t>
  </si>
  <si>
    <t>25793</t>
  </si>
  <si>
    <t>Rabós</t>
  </si>
  <si>
    <t>RABOS</t>
  </si>
  <si>
    <t>RAJADELL</t>
  </si>
  <si>
    <t>Ràpita, la</t>
  </si>
  <si>
    <t>RAPITA_LA</t>
  </si>
  <si>
    <t>Rasquera</t>
  </si>
  <si>
    <t>RASQUERA</t>
  </si>
  <si>
    <t>Regencós</t>
  </si>
  <si>
    <t>REGENCOS</t>
  </si>
  <si>
    <t>RELLINARS</t>
  </si>
  <si>
    <t>Renau</t>
  </si>
  <si>
    <t>RENAU</t>
  </si>
  <si>
    <t>REUS</t>
  </si>
  <si>
    <t>Rialp</t>
  </si>
  <si>
    <t>RIALP</t>
  </si>
  <si>
    <t>17144</t>
  </si>
  <si>
    <t>Riba, la</t>
  </si>
  <si>
    <t>RIBA_LA</t>
  </si>
  <si>
    <t>Riba-roja d'Ebre</t>
  </si>
  <si>
    <t>RIBAROJA_DEBRE</t>
  </si>
  <si>
    <t>Ribera d'Ondara</t>
  </si>
  <si>
    <t>RIBERA_DONDARA</t>
  </si>
  <si>
    <t>Ribera d'Urgellet</t>
  </si>
  <si>
    <t>RIBERA_DURGELLET</t>
  </si>
  <si>
    <t>Ribes de Freser</t>
  </si>
  <si>
    <t>RIBES_DE_FRESER</t>
  </si>
  <si>
    <t>Riells i Viabrea</t>
  </si>
  <si>
    <t>RIELLS_I_VIABREA</t>
  </si>
  <si>
    <t>Riera de Gaià, la</t>
  </si>
  <si>
    <t>RIERA_DE_GAIA_LA</t>
  </si>
  <si>
    <t>Riner</t>
  </si>
  <si>
    <t>RINER</t>
  </si>
  <si>
    <t>RIPOLL</t>
  </si>
  <si>
    <t>RIPOLLET</t>
  </si>
  <si>
    <t>Constantí</t>
  </si>
  <si>
    <t>Riu de Cerdanya</t>
  </si>
  <si>
    <t>RIU_DE_CERDANYA</t>
  </si>
  <si>
    <t>Riudarenes</t>
  </si>
  <si>
    <t>RIUDARENES</t>
  </si>
  <si>
    <t>Riudaura</t>
  </si>
  <si>
    <t>RIUDAURA</t>
  </si>
  <si>
    <t>Riudecanyes</t>
  </si>
  <si>
    <t>RIUDECANYES</t>
  </si>
  <si>
    <t>Riudecols</t>
  </si>
  <si>
    <t>RIUDECOLS</t>
  </si>
  <si>
    <t>Riudellots de la Selva</t>
  </si>
  <si>
    <t>RIUDELLOTS_DE_LA_SELVA</t>
  </si>
  <si>
    <t>Riudoms</t>
  </si>
  <si>
    <t>RIUDOMS</t>
  </si>
  <si>
    <t>Riumors</t>
  </si>
  <si>
    <t>RIUMORS</t>
  </si>
  <si>
    <t>ROCA_DEL_VALLES_LA</t>
  </si>
  <si>
    <t>25137</t>
  </si>
  <si>
    <t>Rocafort de Queralt</t>
  </si>
  <si>
    <t>ROCAFORT_DE_QUERALT</t>
  </si>
  <si>
    <t>Roda de Berà</t>
  </si>
  <si>
    <t>RODA_DE_BERA</t>
  </si>
  <si>
    <t>17120</t>
  </si>
  <si>
    <t>RODA_DE_TER</t>
  </si>
  <si>
    <t>17121</t>
  </si>
  <si>
    <t>Rodonyà</t>
  </si>
  <si>
    <t>RODONYA</t>
  </si>
  <si>
    <t>Roquetes</t>
  </si>
  <si>
    <t>ROQUETES</t>
  </si>
  <si>
    <t>Roses</t>
  </si>
  <si>
    <t>ROSES</t>
  </si>
  <si>
    <t>Rosselló</t>
  </si>
  <si>
    <t>ROSSELLO</t>
  </si>
  <si>
    <t>17844</t>
  </si>
  <si>
    <t>Rourell, el</t>
  </si>
  <si>
    <t>ROURELL_EL</t>
  </si>
  <si>
    <t>17845</t>
  </si>
  <si>
    <t>RUBI</t>
  </si>
  <si>
    <t>RUBIO</t>
  </si>
  <si>
    <t>Rupià</t>
  </si>
  <si>
    <t>RUPIA</t>
  </si>
  <si>
    <t>Sales de Llierca</t>
  </si>
  <si>
    <t>RUPIT_I_PRUIT</t>
  </si>
  <si>
    <t>SABADELL</t>
  </si>
  <si>
    <t>Sant Andreu Salou</t>
  </si>
  <si>
    <t>SAGAS</t>
  </si>
  <si>
    <t>Sant Climent Sescebes</t>
  </si>
  <si>
    <t>Salàs de Pallars</t>
  </si>
  <si>
    <t>SALAS_DE_PALLARS</t>
  </si>
  <si>
    <t>Sant Feliu de Buixalleu</t>
  </si>
  <si>
    <t>17832</t>
  </si>
  <si>
    <t>SALDES</t>
  </si>
  <si>
    <t>Sant Feliu de Guí­xols</t>
  </si>
  <si>
    <t>Cruïlles, Monells i Sant Sadurní de l'Heura</t>
  </si>
  <si>
    <t>SALES_DE_LLIERCA</t>
  </si>
  <si>
    <t>17116</t>
  </si>
  <si>
    <t>SALLENT</t>
  </si>
  <si>
    <t>Sant Feliu de Pallerols</t>
  </si>
  <si>
    <t>17117</t>
  </si>
  <si>
    <t>Salomó</t>
  </si>
  <si>
    <t>SALOMO</t>
  </si>
  <si>
    <t>17118</t>
  </si>
  <si>
    <t>Salou</t>
  </si>
  <si>
    <t>SALOU</t>
  </si>
  <si>
    <t>Sant Ferriol</t>
  </si>
  <si>
    <t>SALT</t>
  </si>
  <si>
    <t>Sanaüja</t>
  </si>
  <si>
    <t>SANAUJA</t>
  </si>
  <si>
    <t>Sant Gregori</t>
  </si>
  <si>
    <t>SANT_ADRIA_DE_BESOS</t>
  </si>
  <si>
    <t>SANT_AGUSTI_DE_LLUANES</t>
  </si>
  <si>
    <t>SANT_ANDREU_DE_LA_BARCA</t>
  </si>
  <si>
    <t>SANT_ANDREU_DE_LLAVANERES</t>
  </si>
  <si>
    <t>Sant Hilari Sacalm</t>
  </si>
  <si>
    <t>SANT_ANDREU_SALOU</t>
  </si>
  <si>
    <t>Sant Jaume de Llierca</t>
  </si>
  <si>
    <t>Sant Aniol de Finestres</t>
  </si>
  <si>
    <t>SANT_ANIOL_DE_FINESTRES</t>
  </si>
  <si>
    <t>Sant Jordi Desvalls</t>
  </si>
  <si>
    <t>SANT_ANTONI_DE_VILAMAJOR</t>
  </si>
  <si>
    <t>Sant Joan de les Abadesses</t>
  </si>
  <si>
    <t>17722</t>
  </si>
  <si>
    <t>SANT_BARTOMEU_DEL_GRAU</t>
  </si>
  <si>
    <t>Sant Joan de Mollet</t>
  </si>
  <si>
    <t>SANT_BOI_DE_LLOBREGAT</t>
  </si>
  <si>
    <t>Sant Julià de Ramis</t>
  </si>
  <si>
    <t>SANT_BOI_DE_LLUANES</t>
  </si>
  <si>
    <t>SANT_CEBRIA_DE_VALLALTA</t>
  </si>
  <si>
    <t>Vallfogona de Ripollès</t>
  </si>
  <si>
    <t>SANT_CELONI</t>
  </si>
  <si>
    <t>Sant Llorenç de la Muga</t>
  </si>
  <si>
    <t>SANT_CLIMENT_DE_LLOBREGAT</t>
  </si>
  <si>
    <t>Sant Martí­ de Llémena</t>
  </si>
  <si>
    <t>SANT_CLIMENT_SESCEBES</t>
  </si>
  <si>
    <t>SANT_CUGAT_DEL_VALLES</t>
  </si>
  <si>
    <t>SANT_CUGAT_SESGARRIGUES</t>
  </si>
  <si>
    <t>Sant Martí­ Vell</t>
  </si>
  <si>
    <t>Sant Esteve de la Sarga</t>
  </si>
  <si>
    <t>SANT_ESTEVE_DE_LA_SARGA</t>
  </si>
  <si>
    <t>Sant Miquel de Campmajor</t>
  </si>
  <si>
    <t>SANT_ESTEVE_DE_PALAUTORDERA</t>
  </si>
  <si>
    <t>17130</t>
  </si>
  <si>
    <t>SANT_ESTEVE_SESROVIRES</t>
  </si>
  <si>
    <t>Sant Miquel de Fluvià</t>
  </si>
  <si>
    <t>SANT_FELIU_DE_BUIXALLEU</t>
  </si>
  <si>
    <t>Sant Mori</t>
  </si>
  <si>
    <t>SANT_FELIU_DE_CODINES</t>
  </si>
  <si>
    <t>Sant Pau de Segúries</t>
  </si>
  <si>
    <t>SANT_FELIU_DE_GUIXOLS</t>
  </si>
  <si>
    <t>17405</t>
  </si>
  <si>
    <t>SANT_FELIU_DE_LLOBREGAT</t>
  </si>
  <si>
    <t>Sant Pere Pescador</t>
  </si>
  <si>
    <t>SANT_FELIU_DE_PALLEROLS</t>
  </si>
  <si>
    <t>Santa Coloma de Farners</t>
  </si>
  <si>
    <t>25410</t>
  </si>
  <si>
    <t>SANT_FELIU_SASSERRA</t>
  </si>
  <si>
    <t>SANT_FERRIOL</t>
  </si>
  <si>
    <t>SANT_FOST_DE_CAMPSENTELLES</t>
  </si>
  <si>
    <t>SANT_FRUITOS_DE_BAGES</t>
  </si>
  <si>
    <t>Santa Cristina d'Aro</t>
  </si>
  <si>
    <t>SANT_GREGORI</t>
  </si>
  <si>
    <t>Sant Guim de Freixenet</t>
  </si>
  <si>
    <t>SANT_GUIM_DE_FREIXENET</t>
  </si>
  <si>
    <t>17753</t>
  </si>
  <si>
    <t>Sant Guim de la Plana</t>
  </si>
  <si>
    <t>SANT_GUIM_DE_LA_PLANA</t>
  </si>
  <si>
    <t>Santa Llogaia d'Àlguema</t>
  </si>
  <si>
    <t>SANT_HILARI_SACALM</t>
  </si>
  <si>
    <t>SANT_HIPOLIT_DE_VOLTREGA</t>
  </si>
  <si>
    <t>SANT_ISCLE_DE_VALLALTA</t>
  </si>
  <si>
    <t>Sant Joan les Fonts</t>
  </si>
  <si>
    <t>25597</t>
  </si>
  <si>
    <t>SANT_JAUME_DE_FRONTANYA</t>
  </si>
  <si>
    <t>SANT_JAUME_DE_LLIERCA</t>
  </si>
  <si>
    <t>Saus, Camallera i Llampaies</t>
  </si>
  <si>
    <t>Sant Jaume dels Domenys</t>
  </si>
  <si>
    <t>SANT_JAUME_DELS_DOMENYS</t>
  </si>
  <si>
    <t>Sant Jaume d'Enveja</t>
  </si>
  <si>
    <t>SANT_JAUME_DENVEJA</t>
  </si>
  <si>
    <t>Selva de Mar, la</t>
  </si>
  <si>
    <t>SANT_JOAN_DE_LES_ABADESSES</t>
  </si>
  <si>
    <t>SANT_JOAN_DE_MOLLET</t>
  </si>
  <si>
    <t>SANT_JOAN_DE_VILATORRADA</t>
  </si>
  <si>
    <t>Serinyà</t>
  </si>
  <si>
    <t>25719</t>
  </si>
  <si>
    <t>SANT_JOAN_DESPI</t>
  </si>
  <si>
    <t>Serra de Daró</t>
  </si>
  <si>
    <t>SANT_JOAN_LES_FONTS</t>
  </si>
  <si>
    <t>Setcases</t>
  </si>
  <si>
    <t>SANT_JORDI_DESVALLS</t>
  </si>
  <si>
    <t>Sils</t>
  </si>
  <si>
    <t>SANT_JULIA_DE_CERDANYOLA</t>
  </si>
  <si>
    <t>Susqueda</t>
  </si>
  <si>
    <t>SANT_JULIA_DE_RAMIS</t>
  </si>
  <si>
    <t>25215</t>
  </si>
  <si>
    <t>SANT_JULIA_DE_VILATORTA</t>
  </si>
  <si>
    <t>Tallada d'Empordà, la</t>
  </si>
  <si>
    <t>25216</t>
  </si>
  <si>
    <t>Sant Julià del Llor i Bonmatí­</t>
  </si>
  <si>
    <t>SANT_JULIA_DEL_LLOR_I_BONMATI</t>
  </si>
  <si>
    <t>Terrades</t>
  </si>
  <si>
    <t>25271</t>
  </si>
  <si>
    <t>SANT_JUST_DESVERN</t>
  </si>
  <si>
    <t>Torrent</t>
  </si>
  <si>
    <t>SANT_LLOREN_DE_LA_MUGA</t>
  </si>
  <si>
    <t>Torroella de Fluvià</t>
  </si>
  <si>
    <t>25580</t>
  </si>
  <si>
    <t>Sant Llorenç de Morunys</t>
  </si>
  <si>
    <t>SANT_LLOREN_DE_MORUNYS</t>
  </si>
  <si>
    <t>Torroella de Montgrí</t>
  </si>
  <si>
    <t>SANT_LLOREN_DHORTONS</t>
  </si>
  <si>
    <t>25571</t>
  </si>
  <si>
    <t>SANT_LLOREN_SAVALL</t>
  </si>
  <si>
    <t>SANT_MARTI_DALBARS</t>
  </si>
  <si>
    <t>SANT_MARTI_DE_CENTELLES</t>
  </si>
  <si>
    <t>Tortellà</t>
  </si>
  <si>
    <t>SANT_MARTI_DE_LLEMENA</t>
  </si>
  <si>
    <t>Toses</t>
  </si>
  <si>
    <t>17469</t>
  </si>
  <si>
    <t>Sant Martí­ de Riucorb</t>
  </si>
  <si>
    <t>SANT_MARTI_DE_RIUCORB</t>
  </si>
  <si>
    <t>Tossa de Mar</t>
  </si>
  <si>
    <t>SANT_MARTI_DE_TOUS</t>
  </si>
  <si>
    <t>Ultramort</t>
  </si>
  <si>
    <t>25595</t>
  </si>
  <si>
    <t>SANT_MARTI_SARROCA</t>
  </si>
  <si>
    <t>Ullà</t>
  </si>
  <si>
    <t>SANT_MARTI_SESGUEIOLES</t>
  </si>
  <si>
    <t>Ullastret</t>
  </si>
  <si>
    <t>SANT_MARTI_VELL</t>
  </si>
  <si>
    <t>Urús</t>
  </si>
  <si>
    <t>SANT_MATEU_DE_BAGES</t>
  </si>
  <si>
    <t>Vall d'en Bas, la</t>
  </si>
  <si>
    <t>SANT_MIQUEL_DE_CAMPMAJOR</t>
  </si>
  <si>
    <t>SANT_MIQUEL_DE_FLUVIA</t>
  </si>
  <si>
    <t>SANT_MORI</t>
  </si>
  <si>
    <t>SANT_PAU_DE_SEGURIES</t>
  </si>
  <si>
    <t>Vall de Bianya, la</t>
  </si>
  <si>
    <t>SANT_PERE_DE_RIBES</t>
  </si>
  <si>
    <t>SANT_PERE_DE_RIUDEBITLLES</t>
  </si>
  <si>
    <t>Vall-llobrega</t>
  </si>
  <si>
    <t>SANT_PERE_DE_TORELLO</t>
  </si>
  <si>
    <t>Ventalló</t>
  </si>
  <si>
    <t>SANT_PERE_DE_VILAMAJOR</t>
  </si>
  <si>
    <t>SANT_PERE_PESCADOR</t>
  </si>
  <si>
    <t>SANT_PERE_SALLAVINERA</t>
  </si>
  <si>
    <t>17484</t>
  </si>
  <si>
    <t>SANT_POL_DE_MAR</t>
  </si>
  <si>
    <t>Verges</t>
  </si>
  <si>
    <t>SANT_QUINTI_DE_MEDIONA</t>
  </si>
  <si>
    <t>Vidrà</t>
  </si>
  <si>
    <t>SANT_QUIRZE_DE_BESORA</t>
  </si>
  <si>
    <t>Vidreres</t>
  </si>
  <si>
    <t>SANT_QUIRZE_DEL_VALLES</t>
  </si>
  <si>
    <t>Vilabertran</t>
  </si>
  <si>
    <t>SANT_QUIRZE_SAFAJA</t>
  </si>
  <si>
    <t>Vilablareix</t>
  </si>
  <si>
    <t>Sant Ramon</t>
  </si>
  <si>
    <t>SANT_RAMON</t>
  </si>
  <si>
    <t>Viladasens</t>
  </si>
  <si>
    <t>17463</t>
  </si>
  <si>
    <t>SANT_SADURNI_DANOIA</t>
  </si>
  <si>
    <t>Viladamat</t>
  </si>
  <si>
    <t>SANT_SADURNI_DOSORMORT</t>
  </si>
  <si>
    <t>Vilademuls</t>
  </si>
  <si>
    <t>SANT_SALVADOR_DE_GUARDIOLA</t>
  </si>
  <si>
    <t>SANT_VICEN_DE_CASTELLET</t>
  </si>
  <si>
    <t>Viladrau</t>
  </si>
  <si>
    <t>25413</t>
  </si>
  <si>
    <t>SANT_VICEN_DE_MONTALT</t>
  </si>
  <si>
    <t>Vilafant</t>
  </si>
  <si>
    <t>SANT_VICEN_DE_TORELLO</t>
  </si>
  <si>
    <t>Vilaür</t>
  </si>
  <si>
    <t>SANT_VICEN_DELS_HORTS</t>
  </si>
  <si>
    <t>Vilajuïga</t>
  </si>
  <si>
    <t>Santa Bàrbara</t>
  </si>
  <si>
    <t>SANTA_BARBARA</t>
  </si>
  <si>
    <t>Vilallonga de Ter</t>
  </si>
  <si>
    <t>SANTA_CECILIA_DE_VOLTREGA</t>
  </si>
  <si>
    <t>Vilamacolum</t>
  </si>
  <si>
    <t>SANTA_COLOMA_DE_CERVELLO</t>
  </si>
  <si>
    <t>Vilamalla</t>
  </si>
  <si>
    <t>SANTA_COLOMA_DE_FARNERS</t>
  </si>
  <si>
    <t>Vilamaniscle</t>
  </si>
  <si>
    <t>17132</t>
  </si>
  <si>
    <t>SANTA_COLOMA_DE_GRAMENET</t>
  </si>
  <si>
    <t>Vilanant</t>
  </si>
  <si>
    <t>17133</t>
  </si>
  <si>
    <t>Santa Coloma de Queralt</t>
  </si>
  <si>
    <t>SANTA_COLOMA_DE_QUERALT</t>
  </si>
  <si>
    <t>Vila-sacra</t>
  </si>
  <si>
    <t>SANTA_CRISTINA_DARO</t>
  </si>
  <si>
    <t>Vilopriu</t>
  </si>
  <si>
    <t>SANTA_EUGENIA_DE_BERGA</t>
  </si>
  <si>
    <t>Vilobí d'Onyar</t>
  </si>
  <si>
    <t>SANTA_EULALIA_DE_RIUPRIMER</t>
  </si>
  <si>
    <t>SANTA_EULALIA_DE_RONANA</t>
  </si>
  <si>
    <t>25244</t>
  </si>
  <si>
    <t>SANTA_FE_DEL_PENEDES</t>
  </si>
  <si>
    <t>SANTA_LLOGAIA_DALGUEMA</t>
  </si>
  <si>
    <t>SANTA_MARGARIDA_DE_MONTBUI</t>
  </si>
  <si>
    <t>SANTA_MARGARIDA_I_ELS_MONJOS</t>
  </si>
  <si>
    <t>SANTA_MARIA_DE_BESORA</t>
  </si>
  <si>
    <t>SANTA_MARIA_DE_MARTORELLES</t>
  </si>
  <si>
    <t>17257</t>
  </si>
  <si>
    <t>SANTA_MARIA_DE_MERLES</t>
  </si>
  <si>
    <t>SANTA_MARIA_DE_MIRALLES</t>
  </si>
  <si>
    <t>17833</t>
  </si>
  <si>
    <t>SANTA_MARIA_DE_PALAUTORDERA</t>
  </si>
  <si>
    <t>SANTA_MARIA_DOLO</t>
  </si>
  <si>
    <t>Santa Oliva</t>
  </si>
  <si>
    <t>SANTA_OLIVA</t>
  </si>
  <si>
    <t>SANTA_PAU</t>
  </si>
  <si>
    <t>SANTA_PERPETUA_DE_MOGODA</t>
  </si>
  <si>
    <t>SANTA_SUSANNA</t>
  </si>
  <si>
    <t>17110</t>
  </si>
  <si>
    <t>SANTPEDOR</t>
  </si>
  <si>
    <t>17111</t>
  </si>
  <si>
    <t>Sarral</t>
  </si>
  <si>
    <t>SARRAL</t>
  </si>
  <si>
    <t>17113</t>
  </si>
  <si>
    <t>SARRIA_DE_TER</t>
  </si>
  <si>
    <t>Sarroca de Bellera</t>
  </si>
  <si>
    <t>SARROCA_DE_BELLERA</t>
  </si>
  <si>
    <t>Sarroca de Lleida</t>
  </si>
  <si>
    <t>SARROCA_DE_LLEIDA</t>
  </si>
  <si>
    <t>SAUS_CAMALLERA_I_LLAMPAIES</t>
  </si>
  <si>
    <t>17458</t>
  </si>
  <si>
    <t>Savallà del Comtat</t>
  </si>
  <si>
    <t>SAVALLA_DEL_COMTAT</t>
  </si>
  <si>
    <t>Secuita, la</t>
  </si>
  <si>
    <t>SECUITA_LA</t>
  </si>
  <si>
    <t>SELVA_DE_MAR_LA</t>
  </si>
  <si>
    <t>Selva del Camp, la</t>
  </si>
  <si>
    <t>SELVA_DEL_CAMP_LA</t>
  </si>
  <si>
    <t>Senan</t>
  </si>
  <si>
    <t>SENAN</t>
  </si>
  <si>
    <t>Sénia, la</t>
  </si>
  <si>
    <t>SENIA_LA</t>
  </si>
  <si>
    <t>Senterada</t>
  </si>
  <si>
    <t>SENTERADA</t>
  </si>
  <si>
    <t>Sentiu de Sió, la</t>
  </si>
  <si>
    <t>SENTIU_DE_SIO_LA</t>
  </si>
  <si>
    <t>SENTMENAT</t>
  </si>
  <si>
    <t>25332</t>
  </si>
  <si>
    <t>SERINYA</t>
  </si>
  <si>
    <t>Serós</t>
  </si>
  <si>
    <t>SEROS</t>
  </si>
  <si>
    <t>25411</t>
  </si>
  <si>
    <t>SERRA_DE_DARO</t>
  </si>
  <si>
    <t>SETCASES</t>
  </si>
  <si>
    <t>SEU_DURGELL_LA</t>
  </si>
  <si>
    <t>SEVA</t>
  </si>
  <si>
    <t>Sidamon</t>
  </si>
  <si>
    <t>SIDAMON</t>
  </si>
  <si>
    <t>SILS</t>
  </si>
  <si>
    <t>SITGES</t>
  </si>
  <si>
    <t>SIURANA</t>
  </si>
  <si>
    <t>SOBREMUNT</t>
  </si>
  <si>
    <t>Soleràs, el</t>
  </si>
  <si>
    <t>SOLERAS_EL</t>
  </si>
  <si>
    <t>Solivella</t>
  </si>
  <si>
    <t>SOLIVELLA</t>
  </si>
  <si>
    <t>SOLSONA</t>
  </si>
  <si>
    <t>SORA</t>
  </si>
  <si>
    <t>Soriguera</t>
  </si>
  <si>
    <t>SORIGUERA</t>
  </si>
  <si>
    <t>Sort</t>
  </si>
  <si>
    <t>SORT</t>
  </si>
  <si>
    <t>Soses</t>
  </si>
  <si>
    <t>SOSES</t>
  </si>
  <si>
    <t>17476</t>
  </si>
  <si>
    <t>SUBIRATS</t>
  </si>
  <si>
    <t>17773</t>
  </si>
  <si>
    <t>Sudanell</t>
  </si>
  <si>
    <t>SUDANELL</t>
  </si>
  <si>
    <t>Sunyer</t>
  </si>
  <si>
    <t>SUNYER</t>
  </si>
  <si>
    <t>17466</t>
  </si>
  <si>
    <t>SURIA</t>
  </si>
  <si>
    <t>SUSQUEDA</t>
  </si>
  <si>
    <t>17780</t>
  </si>
  <si>
    <t>TAGAMANENT</t>
  </si>
  <si>
    <t>TALAMANCA</t>
  </si>
  <si>
    <t>Talarn</t>
  </si>
  <si>
    <t>TALARN</t>
  </si>
  <si>
    <t>Talavera</t>
  </si>
  <si>
    <t>TALAVERA</t>
  </si>
  <si>
    <t>25638</t>
  </si>
  <si>
    <t>TALLADA_DEMPORDA_LA</t>
  </si>
  <si>
    <t>25639</t>
  </si>
  <si>
    <t>TARADELL</t>
  </si>
  <si>
    <t>TARRAGONA</t>
  </si>
  <si>
    <t>TARREGA</t>
  </si>
  <si>
    <t>Tarrés</t>
  </si>
  <si>
    <t>TARRES</t>
  </si>
  <si>
    <t>Tarroja de Segarra</t>
  </si>
  <si>
    <t>TARROJA_DE_SEGARRA</t>
  </si>
  <si>
    <t>TAVERNOLES</t>
  </si>
  <si>
    <t>TAVERTET</t>
  </si>
  <si>
    <t>TEIA</t>
  </si>
  <si>
    <t>Térmens</t>
  </si>
  <si>
    <t>TERMENS</t>
  </si>
  <si>
    <t>TERRADES</t>
  </si>
  <si>
    <t>TERRASSA</t>
  </si>
  <si>
    <t>TIANA</t>
  </si>
  <si>
    <t>17001</t>
  </si>
  <si>
    <t>Tí­rvia</t>
  </si>
  <si>
    <t>TIRVIA</t>
  </si>
  <si>
    <t>17002</t>
  </si>
  <si>
    <t>Tiurana</t>
  </si>
  <si>
    <t>TIURANA</t>
  </si>
  <si>
    <t>17003</t>
  </si>
  <si>
    <t>Tivenys</t>
  </si>
  <si>
    <t>TIVENYS</t>
  </si>
  <si>
    <t>17004</t>
  </si>
  <si>
    <t>Tivissa</t>
  </si>
  <si>
    <t>TIVISSA</t>
  </si>
  <si>
    <t>TONA</t>
  </si>
  <si>
    <t>17006</t>
  </si>
  <si>
    <t>Torà</t>
  </si>
  <si>
    <t>TORA</t>
  </si>
  <si>
    <t>TORDERA</t>
  </si>
  <si>
    <t>17461</t>
  </si>
  <si>
    <t>TORELLO</t>
  </si>
  <si>
    <t>Vall de Boí, la</t>
  </si>
  <si>
    <t>Torms, els</t>
  </si>
  <si>
    <t>TORMS_ELS</t>
  </si>
  <si>
    <t>Tornabous</t>
  </si>
  <si>
    <t>TORNABOUS</t>
  </si>
  <si>
    <t>Torre de Cabdella, la</t>
  </si>
  <si>
    <t>TORRE_DE_CABDELLA_LA</t>
  </si>
  <si>
    <t>TORRE_DE_CLARAMUNT_LA</t>
  </si>
  <si>
    <t>Torre de Fontaubella, la</t>
  </si>
  <si>
    <t>TORRE_DE_FONTAUBELLA_LA</t>
  </si>
  <si>
    <t>Torre de l'Espanyol, la</t>
  </si>
  <si>
    <t>TORRE_DE_LESPANYOL_LA</t>
  </si>
  <si>
    <t>Torrebesses</t>
  </si>
  <si>
    <t>TORREBESSES</t>
  </si>
  <si>
    <t>25241</t>
  </si>
  <si>
    <t>Torredembarra</t>
  </si>
  <si>
    <t>TORREDEMBARRA</t>
  </si>
  <si>
    <t>Torrefarrera</t>
  </si>
  <si>
    <t>TORREFARRERA</t>
  </si>
  <si>
    <t>Torrefeta i Florejacs</t>
  </si>
  <si>
    <t>TORREFETA_I_FLOREJACS</t>
  </si>
  <si>
    <t>Torregrossa</t>
  </si>
  <si>
    <t>TORREGROSSA</t>
  </si>
  <si>
    <t>25716</t>
  </si>
  <si>
    <t>Torrelameu</t>
  </si>
  <si>
    <t>TORRELAMEU</t>
  </si>
  <si>
    <t>TORRELAVIT</t>
  </si>
  <si>
    <t>TORRELLES_DE_FOIX</t>
  </si>
  <si>
    <t>TORRELLES_DE_LLOBREGAT</t>
  </si>
  <si>
    <t>25177</t>
  </si>
  <si>
    <t>TORRENT</t>
  </si>
  <si>
    <t>Torres de Segre</t>
  </si>
  <si>
    <t>TORRES_DE_SEGRE</t>
  </si>
  <si>
    <t>Torre-serona</t>
  </si>
  <si>
    <t>TORRESERONA</t>
  </si>
  <si>
    <t>TORROELLA_DE_FLUVIA</t>
  </si>
  <si>
    <t>25185</t>
  </si>
  <si>
    <t>TORROELLA_DE_MONTGRI</t>
  </si>
  <si>
    <t>Torroja del Priorat</t>
  </si>
  <si>
    <t>TORROJA_DEL_PRIORAT</t>
  </si>
  <si>
    <t>TORTELLA</t>
  </si>
  <si>
    <t>TORTOSA</t>
  </si>
  <si>
    <t>TOSES</t>
  </si>
  <si>
    <t>TOSSA_DE_MAR</t>
  </si>
  <si>
    <t>Tremp</t>
  </si>
  <si>
    <t>TREMP</t>
  </si>
  <si>
    <t>ULLA</t>
  </si>
  <si>
    <t>25160</t>
  </si>
  <si>
    <t>ULLASTRELL</t>
  </si>
  <si>
    <t>ULLASTRET</t>
  </si>
  <si>
    <t>25217</t>
  </si>
  <si>
    <t>Ulldecona</t>
  </si>
  <si>
    <t>ULLDECONA</t>
  </si>
  <si>
    <t>Ulldemolins</t>
  </si>
  <si>
    <t>ULLDEMOLINS</t>
  </si>
  <si>
    <t>ULTRAMORT</t>
  </si>
  <si>
    <t>URUS</t>
  </si>
  <si>
    <t>VACARISSES</t>
  </si>
  <si>
    <t>VAJOL_LA</t>
  </si>
  <si>
    <t>VALL_DE_BIANYA_LA</t>
  </si>
  <si>
    <t>VALL_DE_BOI_LA</t>
  </si>
  <si>
    <t>Vall de Cardós</t>
  </si>
  <si>
    <t>VALL_DE_CARDOS</t>
  </si>
  <si>
    <t>VALL_DEN_BAS_LA</t>
  </si>
  <si>
    <t>VALLBONA_DANOIA</t>
  </si>
  <si>
    <t>VALLBONA_DE_LES_MONGES</t>
  </si>
  <si>
    <t>17528</t>
  </si>
  <si>
    <t>VALLCEBRE</t>
  </si>
  <si>
    <t>Vallclara</t>
  </si>
  <si>
    <t>VALLCLARA</t>
  </si>
  <si>
    <t>Vallfogona de Balaguer</t>
  </si>
  <si>
    <t>VALLFOGONA_DE_BALAGUER</t>
  </si>
  <si>
    <t>VALLFOGONA_DE_RIPOLLES</t>
  </si>
  <si>
    <t>Vallfogona de Riucorb</t>
  </si>
  <si>
    <t>VALLFOGONA_DE_RIUCORB</t>
  </si>
  <si>
    <t>VALLGORGUINA</t>
  </si>
  <si>
    <t>VALLIRANA</t>
  </si>
  <si>
    <t>VALLLLOBREGA</t>
  </si>
  <si>
    <t>Vallmoll</t>
  </si>
  <si>
    <t>VALLMOLL</t>
  </si>
  <si>
    <t>25210</t>
  </si>
  <si>
    <t>VALLROMANES</t>
  </si>
  <si>
    <t>25211</t>
  </si>
  <si>
    <t>VALLS</t>
  </si>
  <si>
    <t>Valls d'Aguilar, les</t>
  </si>
  <si>
    <t>VALLS_DAGUILAR_LES</t>
  </si>
  <si>
    <t>25285</t>
  </si>
  <si>
    <t>Valls de Valira, les</t>
  </si>
  <si>
    <t>VALLS_DE_VALIRA_LES</t>
  </si>
  <si>
    <t>Vandellós i l'Hospitalet de l'Infant</t>
  </si>
  <si>
    <t>VANDELLOS_I_LHOSPITALET_DE_LINFANT</t>
  </si>
  <si>
    <t>Vansa i Fórnols, la</t>
  </si>
  <si>
    <t>VANSA_I_FORNOLS_LA</t>
  </si>
  <si>
    <t>VECIANA</t>
  </si>
  <si>
    <t>VENDRELL_EL</t>
  </si>
  <si>
    <t>VENTALLO</t>
  </si>
  <si>
    <t>Verdú</t>
  </si>
  <si>
    <t>VERDU</t>
  </si>
  <si>
    <t>VERGES</t>
  </si>
  <si>
    <t>Vespella de Gaià</t>
  </si>
  <si>
    <t>VESPELLA_DE_GAIA</t>
  </si>
  <si>
    <t>VIC</t>
  </si>
  <si>
    <t>VIDRA</t>
  </si>
  <si>
    <t>VIDRERES</t>
  </si>
  <si>
    <t>VIELHA_E_MIJARAN</t>
  </si>
  <si>
    <t>Vilabella</t>
  </si>
  <si>
    <t>VILABELLA</t>
  </si>
  <si>
    <t>VILABERTRAN</t>
  </si>
  <si>
    <t>VILABLAREIX</t>
  </si>
  <si>
    <t>VILADA</t>
  </si>
  <si>
    <t>VILADAMAT</t>
  </si>
  <si>
    <t>VILADASENS</t>
  </si>
  <si>
    <t>17450</t>
  </si>
  <si>
    <t>VILADECANS</t>
  </si>
  <si>
    <t>VILADECAVALLS</t>
  </si>
  <si>
    <t>VILADEMULS</t>
  </si>
  <si>
    <t>VILADRAU</t>
  </si>
  <si>
    <t>VILAFANT</t>
  </si>
  <si>
    <t>25650</t>
  </si>
  <si>
    <t>VILAFRANCA_DEL_PENEDES</t>
  </si>
  <si>
    <t>Vilagrassa</t>
  </si>
  <si>
    <t>VILAGRASSA</t>
  </si>
  <si>
    <t>25653</t>
  </si>
  <si>
    <t>VILAJUGA</t>
  </si>
  <si>
    <t>25655</t>
  </si>
  <si>
    <t>Vilalba dels Arcs</t>
  </si>
  <si>
    <t>VILALBA_DELS_ARCS</t>
  </si>
  <si>
    <t>25656</t>
  </si>
  <si>
    <t>VILALBA_SASSERRA</t>
  </si>
  <si>
    <t>25657</t>
  </si>
  <si>
    <t>Vilaller</t>
  </si>
  <si>
    <t>VILALLER</t>
  </si>
  <si>
    <t>25658</t>
  </si>
  <si>
    <t>VILALLONGA_DE_TER</t>
  </si>
  <si>
    <t>Isòvol</t>
  </si>
  <si>
    <t>Vilallonga del Camp</t>
  </si>
  <si>
    <t>VILALLONGA_DEL_CAMP</t>
  </si>
  <si>
    <t>VILAMACOLUM</t>
  </si>
  <si>
    <t>VILAMALLA</t>
  </si>
  <si>
    <t>25122</t>
  </si>
  <si>
    <t>VILAMANISCLE</t>
  </si>
  <si>
    <t>Vilamós</t>
  </si>
  <si>
    <t>VILAMOS</t>
  </si>
  <si>
    <t>25260</t>
  </si>
  <si>
    <t>VILANANT</t>
  </si>
  <si>
    <t>25261</t>
  </si>
  <si>
    <t>Vilanova de Bellpuig</t>
  </si>
  <si>
    <t>VILANOVA_DE_BELLPUIG</t>
  </si>
  <si>
    <t>Vilanova de la Barca</t>
  </si>
  <si>
    <t>VILANOVA_DE_LA_BARCA</t>
  </si>
  <si>
    <t>Vilanova de l'Aguda</t>
  </si>
  <si>
    <t>VILANOVA_DE_LAGUDA</t>
  </si>
  <si>
    <t>Vilanova de Meià</t>
  </si>
  <si>
    <t>VILANOVA_DE_MEIA</t>
  </si>
  <si>
    <t>17143</t>
  </si>
  <si>
    <t>Vilanova de Prades</t>
  </si>
  <si>
    <t>VILANOVA_DE_PRADES</t>
  </si>
  <si>
    <t>VILANOVA_DE_SAU</t>
  </si>
  <si>
    <t>17700</t>
  </si>
  <si>
    <t>Vilanova de Segrià</t>
  </si>
  <si>
    <t>VILANOVA_DE_SEGRIA</t>
  </si>
  <si>
    <t>VILANOVA_DEL_CAMI</t>
  </si>
  <si>
    <t>17709</t>
  </si>
  <si>
    <t>VILANOVA_DEL_VALLES</t>
  </si>
  <si>
    <t>Vilanova d'Escornalbou</t>
  </si>
  <si>
    <t>VILANOVA_DESCORNALBOU</t>
  </si>
  <si>
    <t>VILANOVA_I_LA_GELTRU</t>
  </si>
  <si>
    <t>Vilaplana</t>
  </si>
  <si>
    <t>VILAPLANA</t>
  </si>
  <si>
    <t>Vila-rodona</t>
  </si>
  <si>
    <t>VILARODONA</t>
  </si>
  <si>
    <t>VILASACRA</t>
  </si>
  <si>
    <t>Vila-sana</t>
  </si>
  <si>
    <t>VILASANA</t>
  </si>
  <si>
    <t>Vila-seca</t>
  </si>
  <si>
    <t>VILASECA</t>
  </si>
  <si>
    <t>25165</t>
  </si>
  <si>
    <t>VILASSAR_DE_DALT</t>
  </si>
  <si>
    <t>VILASSAR_DE_MAR</t>
  </si>
  <si>
    <t>VILAUR</t>
  </si>
  <si>
    <t>Vilaverd</t>
  </si>
  <si>
    <t>VILAVERD</t>
  </si>
  <si>
    <t>25540</t>
  </si>
  <si>
    <t>Vilella Alta, la</t>
  </si>
  <si>
    <t>VILELLA_ALTA_LA</t>
  </si>
  <si>
    <t>Vilella Baixa, la</t>
  </si>
  <si>
    <t>VILELLA_BAIXA_LA</t>
  </si>
  <si>
    <t>25240</t>
  </si>
  <si>
    <t>VILOBI_DEL_PENEDES</t>
  </si>
  <si>
    <t>VILOBI_DONYAR</t>
  </si>
  <si>
    <t>VILOPRIU</t>
  </si>
  <si>
    <t>Vilosell, el</t>
  </si>
  <si>
    <t>VILOSELL_EL</t>
  </si>
  <si>
    <t>17745</t>
  </si>
  <si>
    <t>Vimbodí i Poblet</t>
  </si>
  <si>
    <t>VIMBODI_I_POBLET</t>
  </si>
  <si>
    <t>Vinaixa</t>
  </si>
  <si>
    <t>VINAIXA</t>
  </si>
  <si>
    <t>Vinebre</t>
  </si>
  <si>
    <t>VINEBRE</t>
  </si>
  <si>
    <t>25576</t>
  </si>
  <si>
    <t>Vinyols i els Arcs</t>
  </si>
  <si>
    <t>VINYOLS_I_ELS_ARCS</t>
  </si>
  <si>
    <t>25577</t>
  </si>
  <si>
    <t>VIVER_I_SERRATEIX</t>
  </si>
  <si>
    <t>Xerta</t>
  </si>
  <si>
    <t>XERTA</t>
  </si>
  <si>
    <t>25283</t>
  </si>
  <si>
    <t>25288</t>
  </si>
  <si>
    <t>17240</t>
  </si>
  <si>
    <t>17243</t>
  </si>
  <si>
    <t>17869</t>
  </si>
  <si>
    <t>17490</t>
  </si>
  <si>
    <t>25186</t>
  </si>
  <si>
    <t>25594</t>
  </si>
  <si>
    <t>25001</t>
  </si>
  <si>
    <t>25003</t>
  </si>
  <si>
    <t>25004</t>
  </si>
  <si>
    <t>25007</t>
  </si>
  <si>
    <t>25008</t>
  </si>
  <si>
    <t>25111</t>
  </si>
  <si>
    <t>25113</t>
  </si>
  <si>
    <t>25191</t>
  </si>
  <si>
    <t>25194</t>
  </si>
  <si>
    <t>25195</t>
  </si>
  <si>
    <t>25196</t>
  </si>
  <si>
    <t>25197</t>
  </si>
  <si>
    <t>25198</t>
  </si>
  <si>
    <t>17730</t>
  </si>
  <si>
    <t>Llívia</t>
  </si>
  <si>
    <t>17527</t>
  </si>
  <si>
    <t>17310</t>
  </si>
  <si>
    <t>17512</t>
  </si>
  <si>
    <t>17513</t>
  </si>
  <si>
    <t>17514</t>
  </si>
  <si>
    <t>17532</t>
  </si>
  <si>
    <t>17720</t>
  </si>
  <si>
    <t>17721</t>
  </si>
  <si>
    <t>17412</t>
  </si>
  <si>
    <t>17453</t>
  </si>
  <si>
    <t>17762</t>
  </si>
  <si>
    <t>17763</t>
  </si>
  <si>
    <t>17452</t>
  </si>
  <si>
    <t>17830</t>
  </si>
  <si>
    <t>17752</t>
  </si>
  <si>
    <t>17868</t>
  </si>
  <si>
    <t>17855</t>
  </si>
  <si>
    <t>Montferrer i Castellbò</t>
  </si>
  <si>
    <t>17253</t>
  </si>
  <si>
    <t>25539</t>
  </si>
  <si>
    <t>25598</t>
  </si>
  <si>
    <t>25599</t>
  </si>
  <si>
    <t>17744</t>
  </si>
  <si>
    <t>17861</t>
  </si>
  <si>
    <t>17800</t>
  </si>
  <si>
    <t>17810</t>
  </si>
  <si>
    <t>17812</t>
  </si>
  <si>
    <t>17772</t>
  </si>
  <si>
    <t>17161</t>
  </si>
  <si>
    <t>17442</t>
  </si>
  <si>
    <t>17124</t>
  </si>
  <si>
    <t>17210</t>
  </si>
  <si>
    <t>17211</t>
  </si>
  <si>
    <t>17212</t>
  </si>
  <si>
    <t>17256</t>
  </si>
  <si>
    <t>17495</t>
  </si>
  <si>
    <t>17494</t>
  </si>
  <si>
    <t>17493</t>
  </si>
  <si>
    <t>17491</t>
  </si>
  <si>
    <t>17492</t>
  </si>
  <si>
    <t>17172</t>
  </si>
  <si>
    <t>17173</t>
  </si>
  <si>
    <t>17535</t>
  </si>
  <si>
    <t>17536</t>
  </si>
  <si>
    <t>17706</t>
  </si>
  <si>
    <t>17846</t>
  </si>
  <si>
    <t>17489</t>
  </si>
  <si>
    <t>17497</t>
  </si>
  <si>
    <t>17178</t>
  </si>
  <si>
    <t>17529</t>
  </si>
  <si>
    <t>Puiggròs</t>
  </si>
  <si>
    <t>17241</t>
  </si>
  <si>
    <t>17242</t>
  </si>
  <si>
    <t>17754</t>
  </si>
  <si>
    <t>17755</t>
  </si>
  <si>
    <t>17214</t>
  </si>
  <si>
    <t>17533</t>
  </si>
  <si>
    <t>17510</t>
  </si>
  <si>
    <t>17863</t>
  </si>
  <si>
    <t>17420</t>
  </si>
  <si>
    <t>17421</t>
  </si>
  <si>
    <t>17179</t>
  </si>
  <si>
    <t>17457</t>
  </si>
  <si>
    <t>17480</t>
  </si>
  <si>
    <t>17131</t>
  </si>
  <si>
    <t>17454</t>
  </si>
  <si>
    <t>17154</t>
  </si>
  <si>
    <t>17751</t>
  </si>
  <si>
    <t>17451</t>
  </si>
  <si>
    <t>Sant Feliu de Guíxols</t>
  </si>
  <si>
    <t>17220</t>
  </si>
  <si>
    <t>17174</t>
  </si>
  <si>
    <t>17175</t>
  </si>
  <si>
    <t>17150</t>
  </si>
  <si>
    <t>17151</t>
  </si>
  <si>
    <t>17164</t>
  </si>
  <si>
    <t>17403</t>
  </si>
  <si>
    <t>Sant Hipòlit de Voltregà</t>
  </si>
  <si>
    <t>17854</t>
  </si>
  <si>
    <t>17860</t>
  </si>
  <si>
    <t>17857</t>
  </si>
  <si>
    <t>17481</t>
  </si>
  <si>
    <t>17482</t>
  </si>
  <si>
    <t>Sant Julià del Llor i Bonmatí</t>
  </si>
  <si>
    <t>17732</t>
  </si>
  <si>
    <t>Sant Martí de Llémena</t>
  </si>
  <si>
    <t>17152</t>
  </si>
  <si>
    <t>17153</t>
  </si>
  <si>
    <t>Sant Martí de Riucorb</t>
  </si>
  <si>
    <t>Sant Martí Vell</t>
  </si>
  <si>
    <t>17831</t>
  </si>
  <si>
    <t>17475</t>
  </si>
  <si>
    <t>17467</t>
  </si>
  <si>
    <t>17864</t>
  </si>
  <si>
    <t>17865</t>
  </si>
  <si>
    <t>17470</t>
  </si>
  <si>
    <t>Sant Quintí de Mediona</t>
  </si>
  <si>
    <t>17430</t>
  </si>
  <si>
    <t>17443</t>
  </si>
  <si>
    <t>17444</t>
  </si>
  <si>
    <t>17445</t>
  </si>
  <si>
    <t>17245</t>
  </si>
  <si>
    <t>17246</t>
  </si>
  <si>
    <t>17771</t>
  </si>
  <si>
    <t>17465</t>
  </si>
  <si>
    <t>25617</t>
  </si>
  <si>
    <t>17852</t>
  </si>
  <si>
    <t>Seròs</t>
  </si>
  <si>
    <t>17410</t>
  </si>
  <si>
    <t>17171</t>
  </si>
  <si>
    <t>17134</t>
  </si>
  <si>
    <t>17731</t>
  </si>
  <si>
    <t>Tírvia</t>
  </si>
  <si>
    <t>17123</t>
  </si>
  <si>
    <t>17474</t>
  </si>
  <si>
    <t>17258</t>
  </si>
  <si>
    <t>17320</t>
  </si>
  <si>
    <t>17140</t>
  </si>
  <si>
    <t>17114</t>
  </si>
  <si>
    <t>17813</t>
  </si>
  <si>
    <t>17858</t>
  </si>
  <si>
    <t>25526</t>
  </si>
  <si>
    <t>25527</t>
  </si>
  <si>
    <t>25528</t>
  </si>
  <si>
    <t>17176</t>
  </si>
  <si>
    <t>17177</t>
  </si>
  <si>
    <t>17862</t>
  </si>
  <si>
    <t>Vandellòs i l'Hospitalet de l'Infant</t>
  </si>
  <si>
    <t>17137</t>
  </si>
  <si>
    <t>17473</t>
  </si>
  <si>
    <t>17142</t>
  </si>
  <si>
    <t>17515</t>
  </si>
  <si>
    <t>17411</t>
  </si>
  <si>
    <t>17760</t>
  </si>
  <si>
    <t>17180</t>
  </si>
  <si>
    <t>17406</t>
  </si>
  <si>
    <t>17740</t>
  </si>
  <si>
    <t>17781</t>
  </si>
  <si>
    <t>Vilamòs</t>
  </si>
  <si>
    <t>17743</t>
  </si>
  <si>
    <t>17485</t>
  </si>
  <si>
    <t>17183</t>
  </si>
  <si>
    <t>17184</t>
  </si>
  <si>
    <t>17185</t>
  </si>
  <si>
    <t>Total general</t>
  </si>
  <si>
    <t xml:space="preserve">      Les cel·les on escriviu aquesta dada estan preparades per a avaluar si el número de DNI és o no correcte. Si veieu que havent escrit el DNI aquesta s'emplena en vermell, és perquè la dada no és correcta.</t>
  </si>
  <si>
    <t>Aquesta informació complementa la inclosa al document de memòria descriptiva [G346NCESP-143]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</si>
</sst>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.00\ &quot;€&quot;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name val="Arial"/>
      <family val="2"/>
    </font>
    <font>
      <sz val="11"/>
      <name val="Calibri"/>
      <family val="2"/>
      <scheme val="minor"/>
    </font>
    <font>
      <sz val="12"/>
      <name val="Arial"/>
      <family val="2"/>
    </font>
    <font>
      <b/>
      <sz val="11"/>
      <color theme="1"/>
      <name val="Arial"/>
      <family val="2"/>
    </font>
    <font>
      <sz val="9"/>
      <color theme="1"/>
      <name val="Arial"/>
      <family val="2"/>
    </font>
    <font>
      <sz val="14"/>
      <color theme="1"/>
      <name val="Arial"/>
      <family val="2"/>
    </font>
    <font>
      <sz val="12"/>
      <color theme="1"/>
      <name val="Arial"/>
      <family val="2"/>
    </font>
    <font>
      <b/>
      <sz val="14"/>
      <color theme="1"/>
      <name val="Arial"/>
      <family val="2"/>
    </font>
    <font>
      <b/>
      <sz val="16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4"/>
      <color rgb="FFFF0000"/>
      <name val="Arial"/>
      <family val="2"/>
    </font>
    <font>
      <sz val="12"/>
      <color rgb="FF002060"/>
      <name val="Arial"/>
      <family val="2"/>
    </font>
    <font>
      <i/>
      <sz val="11"/>
      <color rgb="FFFF0000"/>
      <name val="Arial"/>
      <family val="2"/>
    </font>
    <font>
      <i/>
      <sz val="11"/>
      <color theme="1"/>
      <name val="Arial"/>
      <family val="2"/>
    </font>
    <font>
      <b/>
      <sz val="14"/>
      <color rgb="FFFF0000"/>
      <name val="Arial"/>
      <family val="2"/>
    </font>
    <font>
      <b/>
      <sz val="14"/>
      <color rgb="FF002060"/>
      <name val="Arial"/>
      <family val="2"/>
    </font>
    <font>
      <b/>
      <sz val="12"/>
      <color theme="1"/>
      <name val="Arial"/>
      <family val="2"/>
    </font>
    <font>
      <b/>
      <sz val="14"/>
      <name val="Arial"/>
      <family val="2"/>
    </font>
    <font>
      <i/>
      <sz val="11"/>
      <name val="Arial"/>
      <family val="2"/>
    </font>
    <font>
      <sz val="10"/>
      <color indexed="8"/>
      <name val="Arial"/>
      <family val="2"/>
    </font>
    <font>
      <b/>
      <sz val="9"/>
      <color indexed="8"/>
      <name val="Calibri"/>
      <family val="2"/>
      <scheme val="minor"/>
    </font>
    <font>
      <b/>
      <sz val="9"/>
      <name val="Calibri"/>
      <family val="2"/>
      <scheme val="minor"/>
    </font>
    <font>
      <sz val="10"/>
      <color theme="0" tint="-0.249977111117893"/>
      <name val="Arial"/>
      <family val="2"/>
    </font>
    <font>
      <b/>
      <sz val="16"/>
      <name val="Arial"/>
      <family val="2"/>
    </font>
    <font>
      <b/>
      <sz val="12"/>
      <color rgb="FF0070C0"/>
      <name val="Arial"/>
      <family val="2"/>
    </font>
    <font>
      <sz val="9"/>
      <color indexed="81"/>
      <name val="Tahoma"/>
      <family val="2"/>
    </font>
    <font>
      <b/>
      <sz val="10"/>
      <name val="Arial"/>
      <family val="2"/>
    </font>
    <font>
      <sz val="10"/>
      <color theme="1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0"/>
      </patternFill>
    </fill>
    <fill>
      <patternFill patternType="solid">
        <fgColor theme="5" tint="0.39997558519241921"/>
        <bgColor indexed="0"/>
      </patternFill>
    </fill>
    <fill>
      <patternFill patternType="solid">
        <fgColor theme="5" tint="0.79998168889431442"/>
        <bgColor indexed="0"/>
      </patternFill>
    </fill>
    <fill>
      <patternFill patternType="solid">
        <fgColor rgb="FFFFFFCC"/>
        <bgColor indexed="64"/>
      </patternFill>
    </fill>
    <fill>
      <patternFill patternType="solid">
        <fgColor theme="0" tint="-0.249977111117893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indexed="64"/>
      </top>
      <bottom style="thin">
        <color indexed="64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hair">
        <color auto="1"/>
      </bottom>
      <diagonal/>
    </border>
    <border>
      <left style="dotted">
        <color auto="1"/>
      </left>
      <right/>
      <top style="dotted">
        <color auto="1"/>
      </top>
      <bottom/>
      <diagonal/>
    </border>
    <border>
      <left/>
      <right/>
      <top style="dotted">
        <color auto="1"/>
      </top>
      <bottom/>
      <diagonal/>
    </border>
    <border>
      <left/>
      <right style="dotted">
        <color auto="1"/>
      </right>
      <top style="dotted">
        <color auto="1"/>
      </top>
      <bottom/>
      <diagonal/>
    </border>
    <border>
      <left style="dotted">
        <color auto="1"/>
      </left>
      <right/>
      <top/>
      <bottom/>
      <diagonal/>
    </border>
    <border>
      <left/>
      <right style="dotted">
        <color auto="1"/>
      </right>
      <top/>
      <bottom/>
      <diagonal/>
    </border>
    <border>
      <left style="dotted">
        <color auto="1"/>
      </left>
      <right/>
      <top/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 style="dotted">
        <color auto="1"/>
      </right>
      <top/>
      <bottom style="dotted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/>
      <right/>
      <top style="thin">
        <color indexed="65"/>
      </top>
      <bottom/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indexed="65"/>
      </left>
      <right style="thin">
        <color rgb="FF999999"/>
      </right>
      <top style="thin">
        <color indexed="65"/>
      </top>
      <bottom/>
      <diagonal/>
    </border>
    <border>
      <left/>
      <right/>
      <top style="thin">
        <color indexed="65"/>
      </top>
      <bottom style="thin">
        <color rgb="FF999999"/>
      </bottom>
      <diagonal/>
    </border>
    <border>
      <left style="thin">
        <color indexed="65"/>
      </left>
      <right/>
      <top style="thin">
        <color indexed="65"/>
      </top>
      <bottom style="thin">
        <color rgb="FF999999"/>
      </bottom>
      <diagonal/>
    </border>
    <border>
      <left style="thin">
        <color indexed="65"/>
      </left>
      <right style="thin">
        <color rgb="FF999999"/>
      </right>
      <top style="thin">
        <color indexed="65"/>
      </top>
      <bottom style="thin">
        <color rgb="FF999999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" fillId="0" borderId="0"/>
    <xf numFmtId="0" fontId="24" fillId="0" borderId="0"/>
  </cellStyleXfs>
  <cellXfs count="167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2" borderId="0" xfId="0" applyFont="1" applyFill="1" applyAlignment="1">
      <alignment vertical="center"/>
    </xf>
    <xf numFmtId="14" fontId="3" fillId="0" borderId="0" xfId="0" applyNumberFormat="1" applyFont="1" applyAlignment="1">
      <alignment horizontal="center" vertical="center"/>
    </xf>
    <xf numFmtId="0" fontId="4" fillId="0" borderId="0" xfId="0" applyFont="1" applyProtection="1">
      <protection locked="0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0" fontId="4" fillId="2" borderId="0" xfId="0" applyFont="1" applyFill="1" applyProtection="1">
      <protection locked="0"/>
    </xf>
    <xf numFmtId="0" fontId="4" fillId="0" borderId="1" xfId="0" applyFont="1" applyBorder="1" applyProtection="1"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14" fontId="4" fillId="0" borderId="1" xfId="0" applyNumberFormat="1" applyFont="1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vertical="center"/>
      <protection locked="0"/>
    </xf>
    <xf numFmtId="49" fontId="4" fillId="0" borderId="1" xfId="0" applyNumberFormat="1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14" fontId="6" fillId="0" borderId="1" xfId="0" applyNumberFormat="1" applyFont="1" applyBorder="1" applyAlignment="1" applyProtection="1">
      <alignment horizontal="center" vertical="center"/>
      <protection locked="0"/>
    </xf>
    <xf numFmtId="0" fontId="7" fillId="0" borderId="0" xfId="0" applyFont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14" fontId="7" fillId="4" borderId="1" xfId="0" applyNumberFormat="1" applyFont="1" applyFill="1" applyBorder="1" applyAlignment="1">
      <alignment horizontal="center" vertical="center" wrapText="1"/>
    </xf>
    <xf numFmtId="14" fontId="7" fillId="5" borderId="1" xfId="0" applyNumberFormat="1" applyFont="1" applyFill="1" applyBorder="1" applyAlignment="1">
      <alignment horizontal="center" vertical="center" wrapText="1"/>
    </xf>
    <xf numFmtId="0" fontId="7" fillId="6" borderId="4" xfId="0" applyFont="1" applyFill="1" applyBorder="1" applyAlignment="1">
      <alignment horizontal="center" vertical="center" wrapText="1"/>
    </xf>
    <xf numFmtId="2" fontId="7" fillId="6" borderId="4" xfId="0" applyNumberFormat="1" applyFont="1" applyFill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 wrapText="1"/>
    </xf>
    <xf numFmtId="1" fontId="7" fillId="0" borderId="5" xfId="0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0" borderId="0" xfId="0" applyFont="1" applyAlignment="1">
      <alignment horizontal="left" vertical="center"/>
    </xf>
    <xf numFmtId="9" fontId="11" fillId="0" borderId="0" xfId="2" applyFont="1" applyFill="1" applyAlignment="1">
      <alignment vertical="center"/>
    </xf>
    <xf numFmtId="1" fontId="12" fillId="3" borderId="1" xfId="0" applyNumberFormat="1" applyFont="1" applyFill="1" applyBorder="1" applyAlignment="1">
      <alignment horizontal="center" vertical="center"/>
    </xf>
    <xf numFmtId="0" fontId="14" fillId="7" borderId="6" xfId="3" applyFont="1" applyFill="1" applyBorder="1" applyAlignment="1">
      <alignment horizontal="right" vertical="center"/>
    </xf>
    <xf numFmtId="0" fontId="14" fillId="7" borderId="7" xfId="3" applyFont="1" applyFill="1" applyBorder="1" applyAlignment="1">
      <alignment vertical="center"/>
    </xf>
    <xf numFmtId="0" fontId="14" fillId="7" borderId="8" xfId="3" applyFont="1" applyFill="1" applyBorder="1" applyAlignment="1">
      <alignment vertical="center"/>
    </xf>
    <xf numFmtId="0" fontId="14" fillId="7" borderId="9" xfId="3" applyFont="1" applyFill="1" applyBorder="1" applyAlignment="1">
      <alignment vertical="center"/>
    </xf>
    <xf numFmtId="0" fontId="9" fillId="8" borderId="0" xfId="0" applyFont="1" applyFill="1" applyAlignment="1">
      <alignment vertical="center"/>
    </xf>
    <xf numFmtId="0" fontId="9" fillId="8" borderId="0" xfId="0" applyFont="1" applyFill="1" applyAlignment="1">
      <alignment horizontal="center" vertical="center"/>
    </xf>
    <xf numFmtId="0" fontId="9" fillId="8" borderId="0" xfId="0" applyFont="1" applyFill="1" applyAlignment="1">
      <alignment horizontal="left" vertical="center"/>
    </xf>
    <xf numFmtId="0" fontId="9" fillId="6" borderId="0" xfId="0" applyFont="1" applyFill="1" applyAlignment="1">
      <alignment vertical="center"/>
    </xf>
    <xf numFmtId="9" fontId="11" fillId="6" borderId="0" xfId="2" applyFont="1" applyFill="1" applyAlignment="1">
      <alignment vertical="center"/>
    </xf>
    <xf numFmtId="0" fontId="9" fillId="0" borderId="10" xfId="0" applyFont="1" applyBorder="1" applyAlignment="1">
      <alignment vertical="center"/>
    </xf>
    <xf numFmtId="0" fontId="9" fillId="0" borderId="11" xfId="0" applyFont="1" applyBorder="1" applyAlignment="1">
      <alignment vertical="center"/>
    </xf>
    <xf numFmtId="0" fontId="9" fillId="0" borderId="12" xfId="0" applyFont="1" applyBorder="1" applyAlignment="1">
      <alignment vertical="center"/>
    </xf>
    <xf numFmtId="0" fontId="16" fillId="3" borderId="1" xfId="0" applyFont="1" applyFill="1" applyBorder="1" applyAlignment="1">
      <alignment horizontal="center" vertical="center"/>
    </xf>
    <xf numFmtId="0" fontId="10" fillId="0" borderId="0" xfId="0" applyFont="1" applyAlignment="1">
      <alignment horizontal="right" vertical="center"/>
    </xf>
    <xf numFmtId="0" fontId="9" fillId="0" borderId="13" xfId="0" applyFont="1" applyBorder="1" applyAlignment="1">
      <alignment vertical="center"/>
    </xf>
    <xf numFmtId="0" fontId="16" fillId="0" borderId="14" xfId="0" applyFont="1" applyBorder="1" applyAlignment="1">
      <alignment horizontal="center" vertical="center"/>
    </xf>
    <xf numFmtId="1" fontId="16" fillId="0" borderId="1" xfId="0" applyNumberFormat="1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>
      <alignment vertical="center"/>
    </xf>
    <xf numFmtId="0" fontId="9" fillId="0" borderId="16" xfId="0" applyFont="1" applyBorder="1" applyAlignment="1">
      <alignment vertical="center"/>
    </xf>
    <xf numFmtId="0" fontId="9" fillId="0" borderId="17" xfId="0" applyFont="1" applyBorder="1" applyAlignment="1">
      <alignment vertical="center"/>
    </xf>
    <xf numFmtId="0" fontId="17" fillId="0" borderId="0" xfId="0" applyFont="1" applyAlignment="1">
      <alignment vertical="top"/>
    </xf>
    <xf numFmtId="0" fontId="18" fillId="0" borderId="0" xfId="0" applyFont="1" applyAlignment="1">
      <alignment vertical="center"/>
    </xf>
    <xf numFmtId="1" fontId="11" fillId="0" borderId="0" xfId="0" applyNumberFormat="1" applyFont="1" applyAlignment="1">
      <alignment vertical="center"/>
    </xf>
    <xf numFmtId="1" fontId="9" fillId="3" borderId="1" xfId="2" applyNumberFormat="1" applyFont="1" applyFill="1" applyBorder="1" applyAlignment="1">
      <alignment horizontal="center" vertical="center"/>
    </xf>
    <xf numFmtId="0" fontId="19" fillId="0" borderId="0" xfId="0" applyFont="1" applyAlignment="1">
      <alignment vertical="center"/>
    </xf>
    <xf numFmtId="0" fontId="21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20" fillId="3" borderId="0" xfId="0" applyFont="1" applyFill="1" applyAlignment="1">
      <alignment horizontal="left" vertical="center"/>
    </xf>
    <xf numFmtId="1" fontId="11" fillId="0" borderId="0" xfId="0" applyNumberFormat="1" applyFont="1" applyAlignment="1">
      <alignment horizontal="right" vertical="center"/>
    </xf>
    <xf numFmtId="0" fontId="10" fillId="0" borderId="0" xfId="0" applyFont="1" applyAlignment="1">
      <alignment vertical="center"/>
    </xf>
    <xf numFmtId="0" fontId="10" fillId="2" borderId="0" xfId="0" applyFont="1" applyFill="1" applyAlignment="1">
      <alignment vertical="center"/>
    </xf>
    <xf numFmtId="164" fontId="9" fillId="0" borderId="0" xfId="1" applyNumberFormat="1" applyFont="1" applyFill="1" applyAlignment="1">
      <alignment horizontal="left" vertical="center"/>
    </xf>
    <xf numFmtId="1" fontId="9" fillId="0" borderId="0" xfId="0" applyNumberFormat="1" applyFont="1" applyAlignment="1">
      <alignment vertical="center"/>
    </xf>
    <xf numFmtId="14" fontId="9" fillId="3" borderId="0" xfId="0" applyNumberFormat="1" applyFont="1" applyFill="1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21" fillId="0" borderId="0" xfId="0" applyFont="1" applyAlignment="1">
      <alignment horizontal="center" vertical="center"/>
    </xf>
    <xf numFmtId="1" fontId="7" fillId="0" borderId="0" xfId="0" applyNumberFormat="1" applyFont="1" applyAlignment="1">
      <alignment vertical="center"/>
    </xf>
    <xf numFmtId="0" fontId="9" fillId="0" borderId="0" xfId="0" applyFont="1" applyAlignment="1">
      <alignment horizontal="left"/>
    </xf>
    <xf numFmtId="0" fontId="9" fillId="0" borderId="0" xfId="0" applyFont="1"/>
    <xf numFmtId="0" fontId="3" fillId="0" borderId="0" xfId="0" applyFont="1"/>
    <xf numFmtId="1" fontId="7" fillId="0" borderId="0" xfId="0" applyNumberFormat="1" applyFont="1"/>
    <xf numFmtId="0" fontId="22" fillId="0" borderId="0" xfId="0" applyFont="1" applyAlignment="1" applyProtection="1">
      <alignment horizontal="left"/>
      <protection hidden="1"/>
    </xf>
    <xf numFmtId="0" fontId="22" fillId="0" borderId="0" xfId="0" applyFont="1" applyAlignment="1" applyProtection="1">
      <alignment horizontal="center"/>
      <protection hidden="1"/>
    </xf>
    <xf numFmtId="0" fontId="3" fillId="0" borderId="10" xfId="0" applyFont="1" applyBorder="1" applyAlignment="1">
      <alignment vertical="center"/>
    </xf>
    <xf numFmtId="0" fontId="3" fillId="0" borderId="11" xfId="0" applyFont="1" applyBorder="1" applyAlignment="1">
      <alignment vertical="center"/>
    </xf>
    <xf numFmtId="0" fontId="23" fillId="0" borderId="11" xfId="0" applyFont="1" applyBorder="1" applyAlignment="1">
      <alignment vertical="center"/>
    </xf>
    <xf numFmtId="0" fontId="23" fillId="0" borderId="12" xfId="0" applyFont="1" applyBorder="1" applyAlignment="1">
      <alignment vertical="top"/>
    </xf>
    <xf numFmtId="0" fontId="3" fillId="9" borderId="0" xfId="0" applyFont="1" applyFill="1" applyAlignment="1">
      <alignment horizontal="center" vertical="center"/>
    </xf>
    <xf numFmtId="0" fontId="9" fillId="9" borderId="0" xfId="0" applyFont="1" applyFill="1" applyAlignment="1">
      <alignment vertical="center"/>
    </xf>
    <xf numFmtId="0" fontId="23" fillId="0" borderId="15" xfId="0" applyFont="1" applyBorder="1" applyAlignment="1">
      <alignment vertical="center"/>
    </xf>
    <xf numFmtId="0" fontId="23" fillId="0" borderId="16" xfId="0" applyFont="1" applyBorder="1" applyAlignment="1">
      <alignment vertical="center"/>
    </xf>
    <xf numFmtId="0" fontId="23" fillId="0" borderId="16" xfId="0" applyFont="1" applyBorder="1" applyAlignment="1">
      <alignment vertical="top"/>
    </xf>
    <xf numFmtId="0" fontId="3" fillId="0" borderId="16" xfId="0" applyFont="1" applyBorder="1" applyAlignment="1">
      <alignment vertical="center"/>
    </xf>
    <xf numFmtId="0" fontId="23" fillId="0" borderId="17" xfId="0" applyFont="1" applyBorder="1" applyAlignment="1">
      <alignment vertical="top"/>
    </xf>
    <xf numFmtId="0" fontId="2" fillId="9" borderId="0" xfId="0" applyFont="1" applyFill="1"/>
    <xf numFmtId="0" fontId="2" fillId="0" borderId="0" xfId="0" applyFont="1"/>
    <xf numFmtId="14" fontId="0" fillId="0" borderId="0" xfId="0" applyNumberFormat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25" fillId="10" borderId="18" xfId="4" applyFont="1" applyFill="1" applyBorder="1" applyAlignment="1">
      <alignment horizontal="center" vertical="center" wrapText="1"/>
    </xf>
    <xf numFmtId="0" fontId="25" fillId="11" borderId="18" xfId="4" applyFont="1" applyFill="1" applyBorder="1" applyAlignment="1">
      <alignment horizontal="center" vertical="center" wrapText="1"/>
    </xf>
    <xf numFmtId="0" fontId="25" fillId="11" borderId="19" xfId="4" applyFont="1" applyFill="1" applyBorder="1" applyAlignment="1">
      <alignment horizontal="center" vertical="center" wrapText="1"/>
    </xf>
    <xf numFmtId="0" fontId="25" fillId="12" borderId="1" xfId="4" applyFont="1" applyFill="1" applyBorder="1" applyAlignment="1">
      <alignment horizontal="center" vertical="center" wrapText="1"/>
    </xf>
    <xf numFmtId="0" fontId="25" fillId="13" borderId="1" xfId="4" applyFont="1" applyFill="1" applyBorder="1" applyAlignment="1">
      <alignment horizontal="center" vertical="center" wrapText="1"/>
    </xf>
    <xf numFmtId="1" fontId="0" fillId="0" borderId="0" xfId="0" applyNumberFormat="1" applyAlignment="1">
      <alignment horizontal="center" vertical="center"/>
    </xf>
    <xf numFmtId="0" fontId="13" fillId="9" borderId="1" xfId="0" applyFont="1" applyFill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26" fillId="9" borderId="20" xfId="4" applyFont="1" applyFill="1" applyBorder="1" applyAlignment="1">
      <alignment horizontal="center" vertical="center" wrapText="1"/>
    </xf>
    <xf numFmtId="0" fontId="25" fillId="0" borderId="10" xfId="4" applyFont="1" applyBorder="1" applyAlignment="1">
      <alignment horizontal="center" vertical="center" wrapText="1"/>
    </xf>
    <xf numFmtId="49" fontId="13" fillId="14" borderId="1" xfId="0" applyNumberFormat="1" applyFont="1" applyFill="1" applyBorder="1" applyAlignment="1">
      <alignment horizontal="center" vertical="center"/>
    </xf>
    <xf numFmtId="0" fontId="27" fillId="3" borderId="0" xfId="0" applyFont="1" applyFill="1" applyAlignment="1">
      <alignment vertical="center"/>
    </xf>
    <xf numFmtId="0" fontId="28" fillId="0" borderId="0" xfId="0" applyFont="1" applyAlignment="1" applyProtection="1">
      <alignment horizontal="left" vertical="center"/>
      <protection hidden="1"/>
    </xf>
    <xf numFmtId="0" fontId="11" fillId="0" borderId="0" xfId="0" applyFont="1" applyAlignment="1">
      <alignment vertical="center"/>
    </xf>
    <xf numFmtId="0" fontId="22" fillId="0" borderId="0" xfId="0" applyFont="1" applyAlignment="1" applyProtection="1">
      <alignment horizontal="center" vertical="center"/>
      <protection hidden="1"/>
    </xf>
    <xf numFmtId="0" fontId="22" fillId="0" borderId="0" xfId="0" applyFont="1" applyAlignment="1" applyProtection="1">
      <alignment horizontal="left" vertical="center"/>
      <protection hidden="1"/>
    </xf>
    <xf numFmtId="0" fontId="29" fillId="0" borderId="0" xfId="0" applyFont="1" applyAlignment="1">
      <alignment vertical="center"/>
    </xf>
    <xf numFmtId="0" fontId="3" fillId="0" borderId="21" xfId="0" applyFont="1" applyBorder="1" applyAlignment="1">
      <alignment vertical="center"/>
    </xf>
    <xf numFmtId="0" fontId="3" fillId="6" borderId="22" xfId="0" applyFont="1" applyFill="1" applyBorder="1" applyAlignment="1">
      <alignment vertical="center"/>
    </xf>
    <xf numFmtId="0" fontId="3" fillId="6" borderId="23" xfId="0" applyFont="1" applyFill="1" applyBorder="1" applyAlignment="1">
      <alignment vertical="center"/>
    </xf>
    <xf numFmtId="0" fontId="3" fillId="6" borderId="24" xfId="0" applyFont="1" applyFill="1" applyBorder="1" applyAlignment="1">
      <alignment vertical="center"/>
    </xf>
    <xf numFmtId="0" fontId="19" fillId="6" borderId="25" xfId="0" applyFont="1" applyFill="1" applyBorder="1" applyAlignment="1">
      <alignment vertical="center"/>
    </xf>
    <xf numFmtId="0" fontId="3" fillId="6" borderId="0" xfId="0" applyFont="1" applyFill="1" applyAlignment="1">
      <alignment vertical="center"/>
    </xf>
    <xf numFmtId="0" fontId="3" fillId="6" borderId="26" xfId="0" applyFont="1" applyFill="1" applyBorder="1" applyAlignment="1">
      <alignment vertical="center"/>
    </xf>
    <xf numFmtId="0" fontId="3" fillId="6" borderId="25" xfId="0" applyFont="1" applyFill="1" applyBorder="1" applyAlignment="1">
      <alignment vertical="center"/>
    </xf>
    <xf numFmtId="0" fontId="3" fillId="6" borderId="27" xfId="0" applyFont="1" applyFill="1" applyBorder="1" applyAlignment="1">
      <alignment vertical="center"/>
    </xf>
    <xf numFmtId="0" fontId="3" fillId="6" borderId="28" xfId="0" applyFont="1" applyFill="1" applyBorder="1" applyAlignment="1">
      <alignment vertical="center"/>
    </xf>
    <xf numFmtId="0" fontId="3" fillId="6" borderId="29" xfId="0" applyFont="1" applyFill="1" applyBorder="1" applyAlignment="1">
      <alignment vertical="center"/>
    </xf>
    <xf numFmtId="0" fontId="3" fillId="0" borderId="0" xfId="0" applyFont="1" applyBorder="1" applyAlignment="1">
      <alignment vertical="center"/>
    </xf>
    <xf numFmtId="0" fontId="2" fillId="15" borderId="9" xfId="0" applyFont="1" applyFill="1" applyBorder="1"/>
    <xf numFmtId="0" fontId="2" fillId="15" borderId="1" xfId="0" applyFont="1" applyFill="1" applyBorder="1" applyAlignment="1">
      <alignment horizontal="center" vertical="center" wrapText="1"/>
    </xf>
    <xf numFmtId="2" fontId="2" fillId="15" borderId="1" xfId="0" applyNumberFormat="1" applyFont="1" applyFill="1" applyBorder="1" applyAlignment="1">
      <alignment horizontal="center" vertical="center" wrapText="1"/>
    </xf>
    <xf numFmtId="0" fontId="2" fillId="15" borderId="1" xfId="0" applyFont="1" applyFill="1" applyBorder="1"/>
    <xf numFmtId="0" fontId="2" fillId="15" borderId="1" xfId="0" applyFont="1" applyFill="1" applyBorder="1" applyAlignment="1">
      <alignment horizontal="center"/>
    </xf>
    <xf numFmtId="0" fontId="31" fillId="4" borderId="1" xfId="0" applyFont="1" applyFill="1" applyBorder="1" applyAlignment="1">
      <alignment horizontal="center" vertical="center" wrapText="1"/>
    </xf>
    <xf numFmtId="0" fontId="0" fillId="0" borderId="9" xfId="0" applyBorder="1"/>
    <xf numFmtId="1" fontId="0" fillId="0" borderId="1" xfId="0" applyNumberFormat="1" applyBorder="1" applyAlignment="1">
      <alignment horizontal="center"/>
    </xf>
    <xf numFmtId="49" fontId="0" fillId="0" borderId="1" xfId="0" applyNumberFormat="1" applyBorder="1"/>
    <xf numFmtId="2" fontId="0" fillId="0" borderId="1" xfId="0" applyNumberFormat="1" applyBorder="1" applyAlignment="1">
      <alignment horizontal="center"/>
    </xf>
    <xf numFmtId="9" fontId="0" fillId="0" borderId="1" xfId="2" applyFont="1" applyFill="1" applyBorder="1" applyAlignment="1">
      <alignment horizontal="center"/>
    </xf>
    <xf numFmtId="0" fontId="0" fillId="0" borderId="1" xfId="0" applyBorder="1"/>
    <xf numFmtId="49" fontId="0" fillId="0" borderId="1" xfId="0" applyNumberFormat="1" applyBorder="1" applyAlignment="1">
      <alignment horizontal="center" vertical="center"/>
    </xf>
    <xf numFmtId="0" fontId="32" fillId="0" borderId="30" xfId="0" applyFont="1" applyBorder="1" applyAlignment="1">
      <alignment vertical="center"/>
    </xf>
    <xf numFmtId="0" fontId="0" fillId="0" borderId="30" xfId="0" applyBorder="1"/>
    <xf numFmtId="0" fontId="2" fillId="15" borderId="8" xfId="0" applyFont="1" applyFill="1" applyBorder="1"/>
    <xf numFmtId="0" fontId="0" fillId="0" borderId="8" xfId="0" applyBorder="1"/>
    <xf numFmtId="0" fontId="2" fillId="15" borderId="20" xfId="0" applyFont="1" applyFill="1" applyBorder="1"/>
    <xf numFmtId="0" fontId="0" fillId="0" borderId="31" xfId="0" applyBorder="1"/>
    <xf numFmtId="0" fontId="0" fillId="15" borderId="0" xfId="0" applyFill="1"/>
    <xf numFmtId="0" fontId="2" fillId="15" borderId="0" xfId="0" applyFont="1" applyFill="1"/>
    <xf numFmtId="0" fontId="0" fillId="0" borderId="32" xfId="0" applyBorder="1"/>
    <xf numFmtId="0" fontId="0" fillId="0" borderId="33" xfId="0" applyBorder="1"/>
    <xf numFmtId="0" fontId="0" fillId="0" borderId="34" xfId="0" applyBorder="1"/>
    <xf numFmtId="49" fontId="0" fillId="0" borderId="0" xfId="0" applyNumberFormat="1" applyAlignment="1">
      <alignment horizontal="center"/>
    </xf>
    <xf numFmtId="49" fontId="0" fillId="0" borderId="0" xfId="0" applyNumberFormat="1"/>
    <xf numFmtId="0" fontId="0" fillId="0" borderId="35" xfId="0" applyBorder="1"/>
    <xf numFmtId="0" fontId="0" fillId="0" borderId="36" xfId="0" applyBorder="1"/>
    <xf numFmtId="0" fontId="0" fillId="0" borderId="37" xfId="0" applyBorder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38" xfId="0" applyBorder="1"/>
    <xf numFmtId="0" fontId="0" fillId="0" borderId="39" xfId="0" applyBorder="1"/>
    <xf numFmtId="0" fontId="0" fillId="0" borderId="40" xfId="0" applyBorder="1"/>
    <xf numFmtId="0" fontId="0" fillId="0" borderId="0" xfId="0" applyAlignment="1">
      <alignment horizontal="center"/>
    </xf>
    <xf numFmtId="0" fontId="20" fillId="0" borderId="1" xfId="0" applyFont="1" applyFill="1" applyBorder="1" applyAlignment="1" applyProtection="1">
      <alignment horizontal="left" vertical="center"/>
      <protection locked="0"/>
    </xf>
    <xf numFmtId="0" fontId="5" fillId="0" borderId="1" xfId="0" applyFont="1" applyBorder="1" applyProtection="1">
      <protection locked="0"/>
    </xf>
    <xf numFmtId="164" fontId="9" fillId="0" borderId="0" xfId="1" applyNumberFormat="1" applyFont="1" applyFill="1" applyAlignment="1">
      <alignment horizontal="left" vertical="center"/>
    </xf>
    <xf numFmtId="0" fontId="10" fillId="4" borderId="1" xfId="0" applyFont="1" applyFill="1" applyBorder="1" applyAlignment="1">
      <alignment horizontal="left" vertical="center"/>
    </xf>
    <xf numFmtId="0" fontId="15" fillId="0" borderId="0" xfId="0" applyFont="1" applyAlignment="1">
      <alignment horizontal="center" vertical="center" wrapText="1"/>
    </xf>
    <xf numFmtId="0" fontId="20" fillId="3" borderId="0" xfId="0" applyFont="1" applyFill="1" applyAlignment="1">
      <alignment horizontal="left" vertical="center"/>
    </xf>
  </cellXfs>
  <cellStyles count="5">
    <cellStyle name="Moneda" xfId="1" builtinId="4"/>
    <cellStyle name="Normal" xfId="0" builtinId="0"/>
    <cellStyle name="Normal 2" xfId="3" xr:uid="{3D33AE91-115C-4E5A-958F-ECF03C9CF4CD}"/>
    <cellStyle name="Normal_Full1" xfId="4" xr:uid="{88DFE4CF-7C4B-4257-9756-7FFE8C8A28CA}"/>
    <cellStyle name="Percentatge" xfId="2" builtinId="5"/>
  </cellStyles>
  <dxfs count="2">
    <dxf>
      <fill>
        <patternFill>
          <bgColor rgb="FFFFFF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ANA_MemoriaEconomicaRelTreballadorsMesuresAlternatives_SegonPeriode_v2.xlsm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eltran Antoñanzas, Elva" refreshedDate="45861.816232407407" createdVersion="6" refreshedVersion="6" minRefreshableVersion="3" recordCount="1412" xr:uid="{F3BDB0A2-29D6-4134-A0C4-95E2BFB6343B}">
  <cacheSource type="worksheet">
    <worksheetSource ref="A36:B1448" sheet="Taules" r:id="rId2"/>
  </cacheSource>
  <cacheFields count="2">
    <cacheField name="CODI POSTAL" numFmtId="49">
      <sharedItems containsMixedTypes="1" containsNumber="1" containsInteger="1" minValue="8281" maxValue="43897" count="1174">
        <s v="08630"/>
        <s v="08256"/>
        <s v="08281"/>
        <s v="08328"/>
        <s v="08587"/>
        <s v="08480"/>
        <s v="08350"/>
        <s v="08358"/>
        <s v="08717"/>
        <s v="08310"/>
        <s v="08271"/>
        <s v="08610"/>
        <s v="08611"/>
        <s v="08279"/>
        <s v="08734"/>
        <s v="08792"/>
        <s v="08793"/>
        <s v="08798"/>
        <s v="08591"/>
        <s v="08911"/>
        <s v="08912"/>
        <s v="08913"/>
        <s v="08914"/>
        <s v="08915"/>
        <s v="08916"/>
        <s v="08917"/>
        <s v="08918"/>
        <s v="08695"/>
        <s v="08550"/>
        <s v="08660"/>
        <s v="08001"/>
        <s v="08002"/>
        <s v="08003"/>
        <s v="08004"/>
        <s v="08005"/>
        <s v="08006"/>
        <s v="08007"/>
        <s v="08008"/>
        <s v="08009"/>
        <s v="08010"/>
        <s v="08011"/>
        <s v="08012"/>
        <s v="08013"/>
        <s v="08014"/>
        <s v="08015"/>
        <s v="08016"/>
        <s v="08017"/>
        <s v="08018"/>
        <s v="08019"/>
        <s v="08020"/>
        <s v="08021"/>
        <s v="08022"/>
        <s v="08023"/>
        <s v="08024"/>
        <s v="08025"/>
        <s v="08026"/>
        <s v="08027"/>
        <s v="08028"/>
        <s v="08029"/>
        <s v="08030"/>
        <s v="08031"/>
        <s v="08032"/>
        <s v="08033"/>
        <s v="08034"/>
        <s v="08035"/>
        <s v="08036"/>
        <s v="08037"/>
        <s v="08038"/>
        <s v="08039"/>
        <s v="08040"/>
        <s v="08041"/>
        <s v="08042"/>
        <s v="08750"/>
        <s v="08859"/>
        <s v="43421"/>
        <s v="08600"/>
        <s v="08415"/>
        <s v="08416"/>
        <s v="08619"/>
        <s v="08294"/>
        <s v="08553"/>
        <s v="08559"/>
        <s v="08794"/>
        <s v="08718"/>
        <s v="08349"/>
        <s v="08348"/>
        <s v="08280"/>
        <s v="08393"/>
        <s v="08140"/>
        <s v="08275"/>
        <s v="08370"/>
        <s v="08506"/>
        <s v="08262"/>
        <s v="08472"/>
        <s v="08360"/>
        <s v="08420"/>
        <s v="08445"/>
        <s v="08811"/>
        <s v="08786"/>
        <s v="08617"/>
        <s v="08440"/>
        <s v="08261"/>
        <s v="08787"/>
        <s v="08789"/>
        <s v="08680"/>
        <s v="08693"/>
        <s v="08618"/>
        <s v="08211"/>
        <s v="08696"/>
        <s v="08296"/>
        <s v="08755"/>
        <s v="08183"/>
        <s v="08860"/>
        <s v="08604"/>
        <s v="08729"/>
        <s v="08732"/>
        <s v="08255"/>
        <s v="08283"/>
        <s v="08297"/>
        <s v="08251"/>
        <s v="08260"/>
        <s v="08719"/>
        <s v="08769"/>
        <s v="08540"/>
        <s v="08758"/>
        <s v="08293"/>
        <s v="08178"/>
        <s v="08289"/>
        <s v="08757"/>
        <s v="08940"/>
        <s v="08880"/>
        <s v="08318"/>
        <s v="08319"/>
        <s v="08292"/>
        <s v="08950"/>
        <s v="08614"/>
        <s v="08148"/>
        <s v="08698"/>
        <s v="08469"/>
        <s v="08479"/>
        <s v="08495"/>
        <s v="08519"/>
        <s v="08259"/>
        <s v="08736"/>
        <s v="08520"/>
        <s v="08521"/>
        <s v="08146"/>
        <s v="08530"/>
        <s v="08850"/>
        <s v="08672"/>
        <s v="08790"/>
        <s v="08401"/>
        <s v="08402"/>
        <s v="08403"/>
        <s v="08474"/>
        <s v="08253"/>
        <s v="08694"/>
        <s v="08503"/>
        <s v="08901"/>
        <s v="08902"/>
        <s v="08903"/>
        <s v="08904"/>
        <s v="08905"/>
        <s v="08906"/>
        <s v="08907"/>
        <s v="08908"/>
        <s v="08700"/>
        <s v="08712"/>
        <s v="08779"/>
        <s v="08120"/>
        <s v="08450"/>
        <s v="08186"/>
        <s v="08185"/>
        <s v="08514"/>
        <s v="08380"/>
        <s v="08522"/>
        <s v="08560"/>
        <s v="08240"/>
        <s v="08241"/>
        <s v="08242"/>
        <s v="08243"/>
        <s v="08760"/>
        <s v="08107"/>
        <s v="08510"/>
        <s v="08508"/>
        <s v="08320"/>
        <s v="08782"/>
        <s v="08783"/>
        <s v="08230"/>
        <s v="08301"/>
        <s v="08302"/>
        <s v="08303"/>
        <s v="08304"/>
        <s v="08773"/>
        <s v="08100"/>
        <s v="08104"/>
        <s v="08110"/>
        <s v="08390"/>
        <s v="08199"/>
        <s v="08298"/>
        <s v="08691"/>
        <s v="08529"/>
        <s v="08605"/>
        <s v="08585"/>
        <s v="08612"/>
        <s v="08590"/>
        <s v="08160"/>
        <s v="08170"/>
        <s v="08180"/>
        <s v="08278"/>
        <s v="08270"/>
        <s v="08269"/>
        <s v="08670"/>
        <s v="08671"/>
        <s v="08711"/>
        <s v="08799"/>
        <s v="08795"/>
        <s v="08640"/>
        <s v="08818"/>
        <s v="08515"/>
        <s v="08516"/>
        <s v="08573"/>
        <s v="08518"/>
        <s v="08317"/>
        <s v="08796"/>
        <s v="08389"/>
        <s v="08184"/>
        <s v="08753"/>
        <s v="08780"/>
        <s v="08754"/>
        <s v="08150"/>
        <s v="08589"/>
        <s v="08784"/>
        <s v="08781"/>
        <s v="08397"/>
        <s v="08733"/>
        <s v="08213"/>
        <s v="08738"/>
        <s v="08820"/>
        <s v="08513"/>
        <s v="08330"/>
        <s v="08797"/>
        <s v="08692"/>
        <s v="08282"/>
        <s v="08606"/>
        <s v="08299"/>
        <s v="08291"/>
        <s v="08430"/>
        <s v="08254"/>
        <s v="08191"/>
        <s v="08201"/>
        <s v="08202"/>
        <s v="08203"/>
        <s v="08204"/>
        <s v="08205"/>
        <s v="08206"/>
        <s v="08207"/>
        <s v="08208"/>
        <s v="08517"/>
        <s v="08697"/>
        <s v="08650"/>
        <s v="08359"/>
        <s v="08930"/>
        <s v="08586"/>
        <s v="08740"/>
        <s v="08392"/>
        <s v="08459"/>
        <s v="08830"/>
        <s v="08470"/>
        <s v="08476"/>
        <s v="08396"/>
        <s v="08849"/>
        <s v="08172"/>
        <s v="08173"/>
        <s v="08174"/>
        <s v="08195"/>
        <s v="08196"/>
        <s v="08197"/>
        <s v="08198"/>
        <s v="08461"/>
        <s v="08635"/>
        <s v="08105"/>
        <s v="08182"/>
        <s v="08980"/>
        <s v="08274"/>
        <s v="08272"/>
        <s v="08339"/>
        <s v="08512"/>
        <s v="08607"/>
        <s v="08970"/>
        <s v="08250"/>
        <s v="08340"/>
        <s v="08504"/>
        <s v="08960"/>
        <s v="08791"/>
        <s v="08212"/>
        <s v="08592"/>
        <s v="08731"/>
        <s v="08263"/>
        <s v="08338"/>
        <s v="08810"/>
        <s v="08812"/>
        <s v="08776"/>
        <s v="08572"/>
        <s v="08458"/>
        <s v="08395"/>
        <s v="08777"/>
        <s v="08580"/>
        <s v="08192"/>
        <s v="08194"/>
        <s v="08189"/>
        <s v="08770"/>
        <s v="08509"/>
        <s v="08690"/>
        <s v="08921"/>
        <s v="08922"/>
        <s v="08923"/>
        <s v="08924"/>
        <s v="08507"/>
        <s v="08505"/>
        <s v="08187"/>
        <s v="08710"/>
        <s v="08730"/>
        <s v="08210"/>
        <s v="08584"/>
        <s v="08511"/>
        <s v="08569"/>
        <s v="08106"/>
        <s v="08273"/>
        <s v="08460"/>
        <s v="08130"/>
        <s v="08398"/>
        <s v="08295"/>
        <s v="08620"/>
        <s v="08394"/>
        <s v="08571"/>
        <s v="08193"/>
        <s v="08290"/>
        <s v="08181"/>
        <s v="08554"/>
        <s v="08870"/>
        <s v="08871"/>
        <s v="08588"/>
        <s v="08739"/>
        <s v="08593"/>
        <s v="08552"/>
        <s v="08221"/>
        <s v="08222"/>
        <s v="08223"/>
        <s v="08224"/>
        <s v="08225"/>
        <s v="08226"/>
        <s v="08227"/>
        <s v="08228"/>
        <s v="08329"/>
        <s v="08391"/>
        <s v="08551"/>
        <s v="08490"/>
        <s v="08570"/>
        <s v="08775"/>
        <s v="08737"/>
        <s v="08629"/>
        <s v="08231"/>
        <s v="08233"/>
        <s v="08785"/>
        <s v="08699"/>
        <s v="08471"/>
        <s v="08759"/>
        <s v="08188"/>
        <s v="08500"/>
        <s v="08613"/>
        <s v="08232"/>
        <s v="08840"/>
        <s v="08788"/>
        <s v="08735"/>
        <s v="08720"/>
        <s v="08455"/>
        <s v="08800"/>
        <s v="08673"/>
        <s v="08410"/>
        <s v="08214"/>
        <s v="08756"/>
        <s v="17707"/>
        <s v="17181"/>
        <s v="17733"/>
        <s v="17734"/>
        <s v="17136"/>
        <s v="17469"/>
        <s v="17537"/>
        <s v="17538"/>
        <s v="17170"/>
        <s v="17160"/>
        <s v="17401"/>
        <s v="17402"/>
        <s v="17404"/>
        <s v="17853"/>
        <s v="17472"/>
        <s v="17742"/>
        <s v="17213"/>
        <s v="17255"/>
        <s v="17820"/>
        <s v="17468"/>
        <s v="17483"/>
        <s v="17141"/>
        <s v="17850"/>
        <s v="17162"/>
        <s v="17182"/>
        <s v="17851"/>
        <s v="17100"/>
        <s v="17115"/>
        <s v="17300"/>
        <s v="17539"/>
        <s v="17462"/>
        <s v="17770"/>
        <s v="17400"/>
        <s v="17441"/>
        <s v="17723"/>
        <s v="17761"/>
        <s v="17746"/>
        <s v="17747"/>
        <s v="17488"/>
        <s v="17455"/>
        <s v="17456"/>
        <s v="17251"/>
        <s v="17252"/>
        <s v="17834"/>
        <s v="17530"/>
        <s v="17531"/>
        <s v="17534"/>
        <s v="17459"/>
        <s v="17866"/>
        <s v="17867"/>
        <s v="17199"/>
        <s v="17843"/>
        <s v="17708"/>
        <s v="17750"/>
        <s v="17244"/>
        <s v="17856"/>
        <s v="17486"/>
        <s v="17487"/>
        <s v="17248"/>
        <s v="17249"/>
        <s v="17250"/>
        <s v="17460"/>
        <s v="17464"/>
        <s v="17741"/>
        <s v="17496"/>
        <s v="17144"/>
        <s v="17844"/>
        <s v="17845"/>
        <s v="17120"/>
        <s v="17121"/>
        <s v="17832"/>
        <s v="17722"/>
        <s v="17130"/>
        <s v="17405"/>
        <s v="17753"/>
        <s v="17484"/>
        <s v="17600"/>
        <s v="17463"/>
        <s v="17132"/>
        <s v="17133"/>
        <s v="17257"/>
        <s v="17833"/>
        <s v="17458"/>
        <s v="17476"/>
        <s v="17773"/>
        <s v="17466"/>
        <s v="17780"/>
        <s v="17001"/>
        <s v="17002"/>
        <s v="17003"/>
        <s v="17004"/>
        <s v="17005"/>
        <s v="17006"/>
        <s v="17007"/>
        <s v="17461"/>
        <s v="17528"/>
        <s v="17450"/>
        <s v="17143"/>
        <s v="17700"/>
        <s v="17709"/>
        <s v="17745"/>
        <s v="17240"/>
        <s v="17243"/>
        <s v="17869"/>
        <s v="17490"/>
        <s v="17730"/>
        <s v="17527"/>
        <s v="17310"/>
        <s v="17512"/>
        <s v="17513"/>
        <s v="17514"/>
        <s v="17532"/>
        <s v="17762"/>
        <s v="17763"/>
        <s v="17452"/>
        <s v="17720"/>
        <s v="17721"/>
        <s v="17412"/>
        <s v="17453"/>
        <s v="17830"/>
        <s v="17752"/>
        <s v="17868"/>
        <s v="17855"/>
        <s v="17253"/>
        <s v="17744"/>
        <s v="17861"/>
        <s v="17800"/>
        <s v="17810"/>
        <s v="17812"/>
        <s v="17772"/>
        <s v="17161"/>
        <s v="17442"/>
        <s v="17124"/>
        <s v="17200"/>
        <s v="17210"/>
        <s v="17211"/>
        <s v="17212"/>
        <s v="17230"/>
        <s v="17495"/>
        <s v="17256"/>
        <s v="17494"/>
        <s v="17493"/>
        <s v="17491"/>
        <s v="17492"/>
        <s v="17172"/>
        <s v="17173"/>
        <s v="17535"/>
        <s v="17536"/>
        <s v="17706"/>
        <s v="17846"/>
        <s v="17497"/>
        <s v="17178"/>
        <s v="17489"/>
        <s v="17520"/>
        <s v="17529"/>
        <s v="17241"/>
        <s v="17242"/>
        <s v="17754"/>
        <s v="17755"/>
        <s v="17214"/>
        <s v="17533"/>
        <s v="17500"/>
        <s v="17510"/>
        <s v="17863"/>
        <s v="17420"/>
        <s v="17421"/>
        <s v="17179"/>
        <s v="17457"/>
        <s v="17480"/>
        <s v="17131"/>
        <s v="17190"/>
        <s v="17454"/>
        <s v="17751"/>
        <s v="17451"/>
        <s v="17220"/>
        <s v="17174"/>
        <s v="17175"/>
        <s v="17150"/>
        <s v="17151"/>
        <s v="17164"/>
        <s v="17403"/>
        <s v="17854"/>
        <s v="17860"/>
        <s v="17481"/>
        <s v="17482"/>
        <s v="17862"/>
        <s v="17732"/>
        <s v="17152"/>
        <s v="17153"/>
        <s v="17831"/>
        <s v="17475"/>
        <s v="17467"/>
        <s v="17864"/>
        <s v="17865"/>
        <s v="17470"/>
        <s v="17430"/>
        <s v="17443"/>
        <s v="17444"/>
        <s v="17445"/>
        <s v="17245"/>
        <s v="17246"/>
        <s v="17771"/>
        <s v="17154"/>
        <s v="17811"/>
        <s v="17857"/>
        <s v="17840"/>
        <s v="17465"/>
        <s v="17165"/>
        <s v="17166"/>
        <s v="17852"/>
        <s v="17410"/>
        <s v="17171"/>
        <s v="17134"/>
        <s v="17731"/>
        <s v="17123"/>
        <s v="17474"/>
        <s v="17258"/>
        <s v="17320"/>
        <s v="17140"/>
        <s v="17114"/>
        <s v="17176"/>
        <s v="17177"/>
        <s v="17813"/>
        <s v="17858"/>
        <s v="17137"/>
        <s v="17473"/>
        <s v="17142"/>
        <s v="17515"/>
        <s v="17411"/>
        <s v="17760"/>
        <s v="17180"/>
        <s v="17406"/>
        <s v="17740"/>
        <s v="17781"/>
        <s v="17743"/>
        <s v="17485"/>
        <s v="17183"/>
        <s v="17184"/>
        <s v="17185"/>
        <s v="17116"/>
        <s v="17117"/>
        <s v="17118"/>
        <s v="17110"/>
        <s v="17111"/>
        <s v="17113"/>
        <s v="25651"/>
        <s v="25652"/>
        <s v="25611"/>
        <s v="25691"/>
        <s v="25692"/>
        <s v="25310"/>
        <s v="25317"/>
        <s v="25318"/>
        <s v="25331"/>
        <s v="25221"/>
        <s v="25715"/>
        <s v="25717"/>
        <s v="25718"/>
        <s v="25155"/>
        <s v="25171"/>
        <s v="25135"/>
        <s v="25450"/>
        <s v="25162"/>
        <s v="25180"/>
        <s v="25193"/>
        <s v="25660"/>
        <s v="25120"/>
        <s v="25121"/>
        <s v="25161"/>
        <s v="25130"/>
        <s v="25125"/>
        <s v="25573"/>
        <s v="25574"/>
        <s v="25575"/>
        <s v="25100"/>
        <s v="25109"/>
        <s v="25187"/>
        <s v="25126"/>
        <s v="25737"/>
        <s v="25110"/>
        <s v="25586"/>
        <s v="25587"/>
        <s v="25589"/>
        <s v="25539"/>
        <s v="25598"/>
        <s v="25599"/>
        <s v="25262"/>
        <s v="25320"/>
        <s v="25140"/>
        <s v="25722"/>
        <s v="25723"/>
        <s v="25551"/>
        <s v="25150"/>
        <s v="25730"/>
        <s v="25736"/>
        <s v="25738"/>
        <s v="25739"/>
        <s v="25617"/>
        <s v="25151"/>
        <s v="25612"/>
        <s v="25182"/>
        <s v="25513"/>
        <s v="25590"/>
        <s v="25591"/>
        <s v="25592"/>
        <s v="25600"/>
        <s v="25747"/>
        <s v="25526"/>
        <s v="25527"/>
        <s v="25528"/>
        <s v="25289"/>
        <s v="25792"/>
        <s v="25549"/>
        <s v="25266"/>
        <s v="25337"/>
        <s v="25220"/>
        <s v="25336"/>
        <s v="25250"/>
        <s v="25720"/>
        <s v="25721"/>
        <s v="25724"/>
        <s v="25142"/>
        <s v="25144"/>
        <s v="25132"/>
        <s v="25752"/>
        <s v="25753"/>
        <s v="25178"/>
        <s v="25400"/>
        <s v="25550"/>
        <s v="25748"/>
        <s v="25794"/>
        <s v="25613"/>
        <s v="25615"/>
        <s v="25548"/>
        <s v="25154"/>
        <s v="25265"/>
        <s v="25136"/>
        <s v="25334"/>
        <s v="25200"/>
        <s v="25213"/>
        <s v="25214"/>
        <s v="25218"/>
        <s v="25460"/>
        <s v="25341"/>
        <s v="25290"/>
        <s v="25152"/>
        <s v="25793"/>
        <s v="25137"/>
        <s v="25410"/>
        <s v="25597"/>
        <s v="25215"/>
        <s v="25216"/>
        <s v="25271"/>
        <s v="25580"/>
        <s v="25571"/>
        <s v="25719"/>
        <s v="25595"/>
        <s v="25413"/>
        <s v="25244"/>
        <s v="25332"/>
        <s v="25411"/>
        <s v="25638"/>
        <s v="25639"/>
        <s v="25241"/>
        <s v="25716"/>
        <s v="25177"/>
        <s v="25185"/>
        <s v="25217"/>
        <s v="25160"/>
        <s v="25210"/>
        <s v="25211"/>
        <s v="25285"/>
        <s v="25122"/>
        <s v="25260"/>
        <s v="25261"/>
        <s v="25650"/>
        <s v="25653"/>
        <s v="25655"/>
        <s v="25656"/>
        <s v="25657"/>
        <s v="25658"/>
        <s v="25165"/>
        <s v="25430"/>
        <s v="25001"/>
        <s v="25002"/>
        <s v="25003"/>
        <s v="25004"/>
        <s v="25005"/>
        <s v="25006"/>
        <s v="25007"/>
        <s v="25008"/>
        <s v="25111"/>
        <s v="25113"/>
        <s v="25191"/>
        <s v="25192"/>
        <s v="25194"/>
        <s v="25195"/>
        <s v="25196"/>
        <s v="25197"/>
        <s v="25198"/>
        <s v="25199"/>
        <s v="25540"/>
        <s v="25240"/>
        <s v="25576"/>
        <s v="25577"/>
        <s v="25283"/>
        <s v="25288"/>
        <s v="25186"/>
        <s v="25594"/>
        <n v="25726"/>
        <n v="25638"/>
        <n v="25639"/>
        <n v="25281"/>
        <n v="25266"/>
        <n v="25184"/>
        <n v="25211"/>
        <n v="25179"/>
        <n v="25139"/>
        <n v="25242"/>
        <n v="8281"/>
        <n v="25230"/>
        <n v="25315"/>
        <n v="25616"/>
        <n v="25724"/>
        <n v="25725"/>
        <n v="25711"/>
        <n v="25712"/>
        <n v="25714"/>
        <n v="25795"/>
        <n v="25217"/>
        <n v="25172"/>
        <n v="25340"/>
        <n v="25341"/>
        <n v="25286"/>
        <n v="25283"/>
        <n v="25790"/>
        <n v="25318"/>
        <n v="25748"/>
        <n v="25749"/>
        <n v="25280"/>
        <n v="25287"/>
        <n v="25214"/>
        <n v="25412"/>
        <n v="25268"/>
        <n v="25794"/>
        <n v="25610"/>
        <n v="25611"/>
        <n v="25612"/>
        <n v="25614"/>
        <n v="25243"/>
        <n v="25516"/>
        <n v="25517"/>
        <n v="25518"/>
        <n v="25693"/>
        <n v="25284"/>
        <n v="25261"/>
        <n v="25333"/>
        <n v="25335"/>
        <n v="25143"/>
        <n v="25471"/>
        <n v="25177"/>
        <n v="25500"/>
        <n v="25513"/>
        <n v="25740"/>
        <n v="25746"/>
        <n v="25514"/>
        <n v="25520"/>
        <n v="25526"/>
        <n v="25529"/>
        <n v="25552"/>
        <n v="25554"/>
        <n v="25555"/>
        <n v="25556"/>
        <n v="25134"/>
        <n v="25721"/>
        <n v="25263"/>
        <n v="25316"/>
        <n v="25727"/>
        <n v="25420"/>
        <n v="25153"/>
        <n v="25594"/>
        <n v="25713"/>
        <n v="25796"/>
        <n v="25797"/>
        <n v="25290"/>
        <n v="25124"/>
        <n v="25753"/>
        <n v="25270"/>
        <n v="25271"/>
        <n v="25282"/>
        <n v="25215"/>
        <n v="25216"/>
        <n v="25632"/>
        <n v="25175"/>
        <n v="25700"/>
        <n v="25710"/>
        <n v="25183"/>
        <n v="25222"/>
        <n v="25163"/>
        <n v="25566"/>
        <n v="25569"/>
        <n v="25593"/>
        <n v="25560"/>
        <n v="25567"/>
        <n v="25568"/>
        <n v="25181"/>
        <n v="25173"/>
        <n v="25174"/>
        <n v="25630"/>
        <n v="25640"/>
        <n v="25213"/>
        <n v="25300"/>
        <n v="25350"/>
        <n v="25351"/>
        <n v="25352"/>
        <n v="25353"/>
        <n v="25354"/>
        <n v="25360"/>
        <n v="25480"/>
        <n v="25670"/>
        <n v="25595"/>
        <n v="25791"/>
        <n v="25750"/>
        <n v="25751"/>
        <n v="25164"/>
        <n v="25331"/>
        <n v="25176"/>
        <n v="25510"/>
        <n v="25511"/>
        <n v="25512"/>
        <n v="25515"/>
        <n v="25110"/>
        <n v="25123"/>
        <n v="25141"/>
        <n v="25138"/>
        <n v="25170"/>
        <n v="25131"/>
        <n v="22583"/>
        <n v="22584"/>
        <n v="25620"/>
        <n v="25633"/>
        <n v="25634"/>
        <n v="25635"/>
        <n v="25636"/>
        <n v="25637"/>
        <n v="25654"/>
        <n v="25269"/>
        <n v="25719"/>
        <n v="25788"/>
        <n v="25798"/>
        <n v="25799"/>
        <n v="25617"/>
        <n v="25680"/>
        <n v="25530"/>
        <n v="25537"/>
        <n v="25538"/>
        <n v="25539"/>
        <n v="25330"/>
        <n v="25553"/>
        <n v="25551"/>
        <n v="25264"/>
        <n v="25735"/>
        <n v="25736"/>
        <n v="25738"/>
        <n v="25133"/>
        <n v="25245"/>
        <n v="25457"/>
        <n v="25690"/>
        <n v="25440"/>
        <n v="25570"/>
        <n v="25571"/>
        <n v="25572"/>
        <n v="25576"/>
        <n v="25267"/>
        <n v="25343"/>
        <n v="25344"/>
        <n v="25588"/>
        <n v="25596"/>
        <n v="25597"/>
        <n v="25631"/>
        <n v="25717"/>
        <n v="25212"/>
        <n v="25218"/>
        <n v="25112"/>
        <n v="25114"/>
        <n v="43714"/>
        <n v="43815"/>
        <n v="43716"/>
        <n v="43479"/>
        <n v="43530"/>
        <n v="43569"/>
        <n v="43460"/>
        <n v="43461"/>
        <n v="43591"/>
        <n v="43381"/>
        <n v="43528"/>
        <n v="43365"/>
        <n v="43813"/>
        <n v="43393"/>
        <n v="43893"/>
        <n v="43860"/>
        <n v="43549"/>
        <n v="43870"/>
        <n v="43879"/>
        <n v="43720"/>
        <n v="43773"/>
        <n v="43597"/>
        <n v="43791"/>
        <n v="43711"/>
        <n v="43422"/>
        <n v="43786"/>
        <n v="43738"/>
        <n v="43719"/>
        <n v="43512"/>
        <n v="43747"/>
        <n v="43372"/>
        <n v="43717"/>
        <n v="43411"/>
        <n v="43884"/>
        <n v="43350"/>
        <n v="43785"/>
        <n v="43772"/>
        <n v="43812"/>
        <n v="43373"/>
        <n v="43811"/>
        <n v="43820"/>
        <n v="43882"/>
        <n v="43850"/>
        <n v="43364"/>
        <n v="43776"/>
        <n v="43787"/>
        <n v="43392"/>
        <n v="43150"/>
        <n v="43764"/>
        <n v="43560"/>
        <n v="43310"/>
        <n v="43427"/>
        <n v="43120"/>
        <n v="43784"/>
        <n v="43360"/>
        <n v="43362"/>
        <n v="43839"/>
        <n v="43881"/>
        <n v="43592"/>
        <n v="43440"/>
        <n v="43730"/>
        <n v="43781"/>
        <n v="43736"/>
        <n v="43750"/>
        <n v="43425"/>
        <n v="43558"/>
        <n v="43515"/>
        <n v="43780"/>
        <n v="43749"/>
        <n v="43153"/>
        <n v="43748"/>
        <n v="43516"/>
        <n v="43737"/>
        <n v="43777"/>
        <n v="43596"/>
        <n v="43712"/>
        <n v="43371"/>
        <n v="43775"/>
        <n v="43514"/>
        <n v="43878"/>
        <n v="43718"/>
        <n v="43143"/>
        <n v="43382"/>
        <n v="43400"/>
        <n v="43410"/>
        <n v="43414"/>
        <n v="43415"/>
        <n v="43459"/>
        <n v="43340"/>
        <n v="43300"/>
        <n v="43892"/>
        <n v="43740"/>
        <n v="43770"/>
        <n v="43760"/>
        <n v="43361"/>
        <n v="43379"/>
        <n v="43763"/>
        <n v="43887"/>
        <n v="43370"/>
        <n v="43151"/>
        <n v="43413"/>
        <n v="43593"/>
        <n v="43152"/>
        <n v="43155"/>
        <n v="43519"/>
        <n v="43428"/>
        <n v="43429"/>
        <n v="43594"/>
        <n v="43423"/>
        <n v="43810"/>
        <n v="43140"/>
        <n v="43783"/>
        <n v="43761"/>
        <n v="43376"/>
        <n v="43817"/>
        <n v="43739"/>
        <n v="43774"/>
        <n v="43595"/>
        <n v="43320"/>
        <n v="43321"/>
        <n v="43715"/>
        <n v="43816"/>
        <n v="43513"/>
        <n v="43886"/>
        <n v="43201"/>
        <n v="43202"/>
        <n v="43203"/>
        <n v="43204"/>
        <n v="43205"/>
        <n v="43206"/>
        <n v="43450"/>
        <n v="43790"/>
        <n v="43762"/>
        <n v="43771"/>
        <n v="43390"/>
        <n v="43330"/>
        <n v="43426"/>
        <n v="43883"/>
        <n v="43520"/>
        <n v="43529"/>
        <n v="43142"/>
        <n v="43885"/>
        <n v="43540"/>
        <n v="43548"/>
        <n v="43713"/>
        <n v="43570"/>
        <n v="43420"/>
        <n v="43710"/>
        <n v="43421"/>
        <n v="43424"/>
        <n v="43154"/>
        <n v="43765"/>
        <n v="43470"/>
        <n v="43449"/>
        <n v="43412"/>
        <n v="43001"/>
        <n v="43002"/>
        <n v="43003"/>
        <n v="43004"/>
        <n v="43005"/>
        <n v="43006"/>
        <n v="43007"/>
        <n v="43008"/>
        <n v="43100"/>
        <n v="43130"/>
        <n v="43511"/>
        <n v="43746"/>
        <n v="43792"/>
        <n v="43830"/>
        <n v="43500"/>
        <n v="43510"/>
        <n v="43517"/>
        <n v="43527"/>
        <n v="43590"/>
        <n v="43897"/>
        <n v="43550"/>
        <n v="43559"/>
        <n v="43363"/>
        <n v="43439"/>
        <n v="43144"/>
        <n v="43491"/>
        <n v="43800"/>
        <n v="43890"/>
        <n v="43891"/>
        <n v="43700"/>
        <n v="43880"/>
        <n v="43141"/>
        <n v="43311"/>
        <n v="43312"/>
        <n v="43380"/>
        <n v="43814"/>
        <n v="43480"/>
        <n v="43481"/>
        <n v="43490"/>
        <n v="43375"/>
        <n v="43374"/>
        <n v="43782"/>
        <n v="43430"/>
        <n v="43448"/>
        <n v="43391"/>
        <n v="43580"/>
        <n v="43877"/>
        <n v="43894"/>
        <n v="43896"/>
        <n v="43840"/>
        <n v="43895"/>
        <n v="43110"/>
      </sharedItems>
    </cacheField>
    <cacheField name="MUNICIPI" numFmtId="49">
      <sharedItems count="947">
        <s v="Abrera"/>
        <s v="Aguilar de Segarra"/>
        <s v="Alella"/>
        <s v="Alpens"/>
        <s v="Ametlla del Vallès, l'"/>
        <s v="Arenys de Mar"/>
        <s v="Arenys de Munt"/>
        <s v="Argençola"/>
        <s v="Argentona"/>
        <s v="Artés"/>
        <s v="Avià"/>
        <s v="Avinyó"/>
        <s v="Avinyonet del Penedès"/>
        <s v="Aiguafreda"/>
        <s v="Badalona"/>
        <s v="Bagà"/>
        <s v="Balenyà"/>
        <s v="Balsareny"/>
        <s v="Barcelona"/>
        <s v="Begues"/>
        <s v="Bellprat"/>
        <s v="Berga"/>
        <s v="Bigues i Riells del Fai"/>
        <s v="Borredà"/>
        <s v="Bruc, el"/>
        <s v="Brull, el"/>
        <s v="Cabanyes, les"/>
        <s v="Cabrera d'Anoia"/>
        <s v="Cabrera de Mar"/>
        <s v="Cabrils"/>
        <s v="Calaf"/>
        <s v="Caldes d'Estrac"/>
        <s v="Caldes de Montbui"/>
        <s v="Calders"/>
        <s v="Calella"/>
        <s v="Calonge de Segarra"/>
        <s v="Calldetenes"/>
        <s v="Callús"/>
        <s v="Campins"/>
        <s v="Canet de Mar"/>
        <s v="Canovelles"/>
        <s v="Cànoves i Samalús"/>
        <s v="Canyelles"/>
        <s v="Capellades"/>
        <s v="Capolat"/>
        <s v="Cardedeu"/>
        <s v="Cardona"/>
        <s v="Carme"/>
        <s v="Casserres"/>
        <s v="Castellar del Riu"/>
        <s v="Castellar del Vallès"/>
        <s v="Castellar de n'Hug"/>
        <s v="Castellbell i el Vilar"/>
        <s v="Castellbisbal"/>
        <s v="Castellcir"/>
        <s v="Castelldefels"/>
        <s v="Castell de l'Areny"/>
        <s v="Castellet i la Gornal"/>
        <s v="Castellfollit del Boix"/>
        <s v="Castellfollit de Riubregós"/>
        <s v="Castellgalí"/>
        <s v="Castellnou de Bages"/>
        <s v="Castellolí"/>
        <s v="Castellterçol"/>
        <s v="Castellví de la Marca"/>
        <s v="Castellví de Rosanes"/>
        <s v="Centelles"/>
        <s v="Cervelló"/>
        <s v="Collbató"/>
        <s v="Collsuspina"/>
        <s v="Copons"/>
        <s v="Corbera de Llobregat"/>
        <s v="Cornellà de Llobregat"/>
        <s v="Cubelles"/>
        <s v="Dosrius"/>
        <s v="Esparreguera"/>
        <s v="Esplugues de Llobregat"/>
        <s v="Espunyola, l'"/>
        <s v="Estany, l'"/>
        <s v="Fígols"/>
        <s v="Fogars de Montclús"/>
        <s v="Fogars de la Selva"/>
        <s v="Folgueroles"/>
        <s v="Fonollosa"/>
        <s v="Font-rubí"/>
        <s v="Franqueses del Vallès, les"/>
        <s v="Gallifa"/>
        <s v="Garriga, la"/>
        <s v="Gavà"/>
        <s v="Gaià"/>
        <s v="Gelida"/>
        <s v="Gironella"/>
        <s v="Gisclareny"/>
        <s v="Granada, la"/>
        <s v="Granera"/>
        <s v="Granollers"/>
        <s v="Gualba"/>
        <s v="Sant Salvador de Guardiola"/>
        <s v="Guardiola de Berguedà"/>
        <s v="Gurb"/>
        <s v="Hospitalet de Llobregat, l'"/>
        <s v="Igualada"/>
        <s v="Jorba"/>
        <s v="Llacuna, la"/>
        <s v="Llagosta, la"/>
        <s v="Llinars del Vallès"/>
        <s v="Lliçà d'Amunt"/>
        <s v="Lliçà de Vall"/>
        <s v="Lluçà"/>
        <s v="Malgrat de Mar"/>
        <s v="Malla"/>
        <s v="Manlleu"/>
        <s v="Manresa"/>
        <s v="Martorell"/>
        <s v="Martorelles"/>
        <s v="Masies de Roda, les"/>
        <s v="Masies de Voltregà, les"/>
        <s v="Masnou, el"/>
        <s v="Masquefa"/>
        <s v="Matadepera"/>
        <s v="Mataró"/>
        <s v="Mediona"/>
        <s v="Molins de Rei"/>
        <s v="Mollet del Vallès"/>
        <s v="Montcada i Reixac"/>
        <s v="Montgat"/>
        <s v="Monistrol de Montserrat"/>
        <s v="Monistrol de Calders"/>
        <s v="Muntanyola"/>
        <s v="Montclar"/>
        <s v="Montesquiu"/>
        <s v="Montmajor"/>
        <s v="Montmaneu"/>
        <s v="Figaró-Montmany"/>
        <s v="Montmeló"/>
        <s v="Montornès del Vallès"/>
        <s v="Montseny"/>
        <s v="Moià"/>
        <s v="Mura"/>
        <s v="Navarcles"/>
        <s v="Navàs"/>
        <s v="Nou de Berguedà, la"/>
        <s v="Òdena"/>
        <s v="Olvan"/>
        <s v="Olèrdola"/>
        <s v="Olesa de Bonesvalls"/>
        <s v="Olesa de Montserrat"/>
        <s v="Olivella"/>
        <s v="Olost"/>
        <s v="Orís"/>
        <s v="Oristà"/>
        <s v="Orpí"/>
        <s v="Òrrius"/>
        <s v="Pacs del Penedès"/>
        <s v="Palafolls"/>
        <s v="Palau-solità i Plegamans"/>
        <s v="Pallejà"/>
        <s v="Papiol, el"/>
        <s v="Parets del Vallès"/>
        <s v="Perafita"/>
        <s v="Piera"/>
        <s v="Hostalets de Pierola, els"/>
        <s v="Pineda de Mar"/>
        <s v="Pla del Penedès, el"/>
        <s v="Pobla de Claramunt, la"/>
        <s v="Pobla de Lillet, la"/>
        <s v="Polinyà"/>
        <s v="Pontons"/>
        <s v="Prat de Llobregat, el"/>
        <s v="Prats de Rei, els"/>
        <s v="Prats de Lluçanès"/>
        <s v="Premià de Mar"/>
        <s v="Puigdàlber"/>
        <s v="Puig-reig"/>
        <s v="Pujalt"/>
        <s v="Quar, la"/>
        <s v="Rajadell"/>
        <s v="Rellinars"/>
        <s v="Ripollet"/>
        <s v="Roca del Vallès, la"/>
        <s v="Pont de Vilomara i Rocafort, el"/>
        <s v="Roda de Ter"/>
        <s v="Rubí"/>
        <s v="Rubió"/>
        <s v="Sabadell"/>
        <s v="Sagàs"/>
        <s v="Sant Pere Sallavinera"/>
        <s v="Saldes"/>
        <s v="Sallent"/>
        <s v="Santpedor"/>
        <s v="Sant Iscle de Vallalta"/>
        <s v="Sant Adrià de Besòs"/>
        <s v="Sant Agustí de Lluçanès"/>
        <s v="Sant Andreu de la Barca"/>
        <s v="Sant Andreu de Llavaneres"/>
        <s v="Sant Antoni de Vilamajor"/>
        <s v="Sant Bartomeu del Grau"/>
        <s v="Sant Boi de Llobregat"/>
        <s v="Sant Boi de Lluçanès"/>
        <s v="Sant Celoni"/>
        <s v="Sant Cebrià de Vallalta"/>
        <s v="Sant Climent de Llobregat"/>
        <s v="Sant Cugat del Vallès"/>
        <s v="Sant Cugat Sesgarrigues"/>
        <s v="Sant Esteve de Palautordera"/>
        <s v="Sant Esteve Sesrovires"/>
        <s v="Sant Fost de Campsentelles"/>
        <s v="Sant Feliu de Codines"/>
        <s v="Sant Feliu de Llobregat"/>
        <s v="Sant Feliu Sasserra"/>
        <s v="Sant Fruitós de Bages"/>
        <s v="Vilassar de Dalt"/>
        <s v="Sant Hipòlit de Voltregà"/>
        <s v="Sant Jaume de Frontanyà"/>
        <s v="Sant Joan Despí"/>
        <s v="Sant Joan de Vilatorrada"/>
        <s v="Vilassar de Mar"/>
        <s v="Sant Julià de Vilatorta"/>
        <s v="Sant Just Desvern"/>
        <s v="Sant Llorenç d'Hortons"/>
        <s v="Sant Llorenç Savall"/>
        <s v="Sant Martí de Centelles"/>
        <s v="Sant Martí d'Albars"/>
        <s v="Sant Martí de Tous"/>
        <s v="Sant Martí Sarroca"/>
        <s v="Sant Martí Sesgueioles"/>
        <s v="Sant Mateu de Bages"/>
        <s v="Premià de Dalt"/>
        <s v="Sant Pere de Ribes"/>
        <s v="Sant Pere de Riudebitlles"/>
        <s v="Sant Pere de Torelló"/>
        <s v="Sant Pere de Vilamajor"/>
        <s v="Sant Pol de Mar"/>
        <s v="Sant Quintí de Mediona"/>
        <s v="Sant Quirze de Besora"/>
        <s v="Sant Quirze del Vallès"/>
        <s v="Sant Quirze Safaja"/>
        <s v="Sant Sadurní d'Anoia"/>
        <s v="Sant Sadurní d'Osormort"/>
        <s v="Marganell"/>
        <s v="Santa Cecília de Voltregà"/>
        <s v="Santa Coloma de Cervelló"/>
        <s v="Santa Coloma de Gramenet"/>
        <s v="Santa Eugènia de Berga"/>
        <s v="Santa Eulàlia de Riuprimer"/>
        <s v="Santa Eulàlia de Ronçana"/>
        <s v="Santa Fe del Penedès"/>
        <s v="Santa Margarida de Montbui"/>
        <s v="Santa Margarida i els Monjos"/>
        <s v="Barberà del Vallès"/>
        <s v="Santa Maria de Besora"/>
        <s v="Esquirol, l'"/>
        <s v="Santa Maria de Merlès"/>
        <s v="Santa Maria de Martorelles"/>
        <s v="Santa Maria de Miralles"/>
        <s v="Santa Maria d'Oló"/>
        <s v="Santa Maria de Palautordera"/>
        <s v="Santa Perpètua de Mogoda"/>
        <s v="Santa Susanna"/>
        <s v="Sant Vicenç de Castellet"/>
        <s v="Sant Vicenç dels Horts"/>
        <s v="Sant Vicenç de Montalt"/>
        <s v="Sant Vicenç de Torelló"/>
        <s v="Cerdanyola del Vallès"/>
        <s v="Sentmenat"/>
        <s v="Cercs"/>
        <s v="Seva"/>
        <s v="Sitges"/>
        <s v="Sobremunt"/>
        <s v="Sora"/>
        <s v="Subirats"/>
        <s v="Súria"/>
        <s v="Tavèrnoles"/>
        <s v="Tagamanent"/>
        <s v="Talamanca"/>
        <s v="Taradell"/>
        <s v="Terrassa"/>
        <s v="Tavertet"/>
        <s v="Teià"/>
        <s v="Tiana"/>
        <s v="Tona"/>
        <s v="Tordera"/>
        <s v="Torelló"/>
        <s v="Torre de Claramunt, la"/>
        <s v="Torrelavit"/>
        <s v="Torrelles de Foix"/>
        <s v="Torrelles de Llobregat"/>
        <s v="Ullastrell"/>
        <s v="Vacarisses"/>
        <s v="Vallbona d'Anoia"/>
        <s v="Vallcebre"/>
        <s v="Vallgorguina"/>
        <s v="Vallirana"/>
        <s v="Vallromanes"/>
        <s v="Veciana"/>
        <s v="Vic"/>
        <s v="Vilada"/>
        <s v="Viladecavalls"/>
        <s v="Viladecans"/>
        <s v="Vilanova del Camí"/>
        <s v="Vilanova de Sau"/>
        <s v="Vilobí del Penedès"/>
        <s v="Vilafranca del Penedès"/>
        <s v="Vilalba Sasserra"/>
        <s v="Vilanova i la Geltrú"/>
        <s v="Viver i Serrateix"/>
        <s v="Rupit i Pruit"/>
        <s v="Vilanova del Vallès"/>
        <s v="Sant Julià de Cerdanyola"/>
        <s v="Badia del Vallès"/>
        <s v="Palma de Cervelló, la"/>
        <s v="Agullana"/>
        <s v="Aiguaviva"/>
        <s v="Albanyà"/>
        <s v="Albons"/>
        <s v="Far d'Empordà, el"/>
        <s v="Alp"/>
        <s v="Amer"/>
        <s v="Anglès"/>
        <s v="Arbúcies"/>
        <s v="Argelaguer"/>
        <s v="Armentera, l'"/>
        <s v="Avinyonet de Puigventós"/>
        <s v="Begur"/>
        <s v="Vajol, la"/>
        <s v="Banyoles"/>
        <s v="Bàscara"/>
        <s v="Bellcaire d'Empordà"/>
        <s v="Besalú"/>
        <s v="Bescanó"/>
        <s v="Beuda"/>
        <s v="Bisbal d'Empordà, la"/>
        <s v="Blanes"/>
        <s v="Bolvir"/>
        <s v="Bordils"/>
        <s v="Borrassà"/>
        <s v="Breda"/>
        <s v="Brunyola i Sant Martí Sapresa"/>
        <s v="Boadella i les Escaules"/>
        <s v="Cabanes"/>
        <s v="Cabanelles"/>
        <s v="Cadaqués"/>
        <s v="Caldes de Malavella"/>
        <s v="Calonge i Sant Antoni"/>
        <s v="Camós"/>
        <s v="Campdevànol"/>
        <s v="Campelles"/>
        <s v="Campllong"/>
        <s v="Camprodon"/>
        <s v="Canet d'Adri"/>
        <s v="Cantallops"/>
        <s v="Capmany"/>
        <s v="Queralbs"/>
        <s v="Cassà de la Selva"/>
        <s v="Castellfollit de la Roca"/>
        <s v="Castelló d'Empúries"/>
        <s v="Castell d'Aro, Platja d'Aro i s'Agaró"/>
        <s v="Celrà"/>
        <s v="Cervià de Ter"/>
        <s v="Cistella"/>
        <s v="Siurana"/>
        <s v="Colera"/>
        <s v="Colomers"/>
        <s v="Cornellà del Terri"/>
        <s v="Corçà"/>
        <s v="Crespià"/>
        <s v="Darnius"/>
        <s v="Das"/>
        <s v="Escala, l'"/>
        <s v="Espinelves"/>
        <s v="Espolla"/>
        <s v="Esponellà"/>
        <s v="Figueres"/>
        <s v="Flaçà"/>
        <s v="Foixà"/>
        <s v="Fontanals de Cerdanya"/>
        <s v="Fontanilles"/>
        <s v="Fontcoberta"/>
        <s v="Fornells de la Selva"/>
        <s v="Fortià"/>
        <s v="Garrigàs"/>
        <s v="Garrigoles"/>
        <s v="Garriguella"/>
        <s v="Ger"/>
        <s v="Girona"/>
        <s v="Gombrèn"/>
        <s v="Gualta"/>
        <s v="Guils de Cerdanya"/>
        <s v="Hostalric"/>
        <s v="Isòvol"/>
        <s v="Jafre"/>
        <s v="Jonquera, la"/>
        <s v="Juià"/>
        <s v="Lladó"/>
        <s v="Llagostera"/>
        <s v="Llambilles"/>
        <s v="Llanars"/>
        <s v="Llançà"/>
        <s v="Llers"/>
        <s v="Llívia"/>
        <s v="Lloret de Mar"/>
        <s v="Llosses, les"/>
        <s v="Madremanya"/>
        <s v="Maià de Montcal"/>
        <s v="Meranges"/>
        <s v="Masarac i Vilarnadal"/>
        <s v="Massanes"/>
        <s v="Maçanet de Cabrenys"/>
        <s v="Maçanet de la Selva"/>
        <s v="Mieres"/>
        <s v="Mollet de Peralada"/>
        <s v="Molló"/>
        <s v="Montagut i Oix"/>
        <s v="Mont-ras"/>
        <s v="Navata"/>
        <s v="Ogassa"/>
        <s v="Olot"/>
        <s v="Ordis"/>
        <s v="Osor"/>
        <s v="Palafrugell"/>
        <s v="Palamós"/>
        <s v="Palau de Santa Eulàlia"/>
        <s v="Palau-saverdera"/>
        <s v="Palau-sator"/>
        <s v="Palol de Revardit"/>
        <s v="Pals"/>
        <s v="Pardines"/>
        <s v="Parlavà"/>
        <s v="Pau"/>
        <s v="Pedret i Marzà"/>
        <s v="Pera, la"/>
        <s v="Peralada"/>
        <s v="Planes d'Hostoles, les"/>
        <s v="Planoles"/>
        <s v="Pont de Molins"/>
        <s v="Pontós"/>
        <s v="Porqueres"/>
        <s v="Portbou"/>
        <s v="Preses, les"/>
        <s v="Port de la Selva, el"/>
        <s v="Puigcerdà"/>
        <s v="Quart"/>
        <s v="Rabós"/>
        <s v="Regencós"/>
        <s v="Ribes de Freser"/>
        <s v="Riells i Viabrea"/>
        <s v="Ripoll"/>
        <s v="Riudarenes"/>
        <s v="Riudaura"/>
        <s v="Riudellots de la Selva"/>
        <s v="Riumors"/>
        <s v="Roses"/>
        <s v="Rupià"/>
        <s v="Sales de Llierca"/>
        <s v="Salt"/>
        <s v="Sant Andreu Salou"/>
        <s v="Sant Climent Sescebes"/>
        <s v="Sant Feliu de Buixalleu"/>
        <s v="Sant Feliu de Guíxols"/>
        <s v="Sant Feliu de Pallerols"/>
        <s v="Sant Ferriol"/>
        <s v="Sant Gregori"/>
        <s v="Sant Hilari Sacalm"/>
        <s v="Sant Jaume de Llierca"/>
        <s v="Sant Jordi Desvalls"/>
        <s v="Sant Joan de les Abadesses"/>
        <s v="Sant Joan de Mollet"/>
        <s v="Sant Julià de Ramis"/>
        <s v="Vallfogona de Ripollès"/>
        <s v="Sant Llorenç de la Muga"/>
        <s v="Sant Martí de Llémena"/>
        <s v="Sant Martí Vell"/>
        <s v="Sant Miquel de Campmajor"/>
        <s v="Sant Miquel de Fluvià"/>
        <s v="Sant Mori"/>
        <s v="Sant Pau de Segúries"/>
        <s v="Sant Pere Pescador"/>
        <s v="Santa Coloma de Farners"/>
        <s v="Santa Cristina d'Aro"/>
        <s v="Santa Llogaia d'Àlguema"/>
        <s v="Sant Aniol de Finestres"/>
        <s v="Santa Pau"/>
        <s v="Sant Joan les Fonts"/>
        <s v="Sarrià de Ter"/>
        <s v="Saus, Camallera i Llampaies"/>
        <s v="Selva de Mar, la"/>
        <s v="Cellera de Ter, la"/>
        <s v="Serinyà"/>
        <s v="Serra de Daró"/>
        <s v="Setcases"/>
        <s v="Sils"/>
        <s v="Susqueda"/>
        <s v="Tallada d'Empordà, la"/>
        <s v="Terrades"/>
        <s v="Torrent"/>
        <s v="Torroella de Fluvià"/>
        <s v="Torroella de Montgrí"/>
        <s v="Tortellà"/>
        <s v="Toses"/>
        <s v="Tossa de Mar"/>
        <s v="Ultramort"/>
        <s v="Ullà"/>
        <s v="Ullastret"/>
        <s v="Urús"/>
        <s v="Vall d'en Bas, la"/>
        <s v="Vall de Bianya, la"/>
        <s v="Vall-llobrega"/>
        <s v="Ventalló"/>
        <s v="Verges"/>
        <s v="Vidrà"/>
        <s v="Vidreres"/>
        <s v="Vilabertran"/>
        <s v="Vilablareix"/>
        <s v="Viladasens"/>
        <s v="Viladamat"/>
        <s v="Vilademuls"/>
        <s v="Viladrau"/>
        <s v="Vilafant"/>
        <s v="Vilaür"/>
        <s v="Vilajuïga"/>
        <s v="Vilallonga de Ter"/>
        <s v="Vilamacolum"/>
        <s v="Vilamalla"/>
        <s v="Vilamaniscle"/>
        <s v="Vilanant"/>
        <s v="Vila-sacra"/>
        <s v="Vilopriu"/>
        <s v="Vilobí d'Onyar"/>
        <s v="Biure"/>
        <s v="Cruïlles, Monells i Sant Sadurní de l'Heura"/>
        <s v="Forallac"/>
        <s v="Sant Julià del Llor i Bonmatí"/>
        <s v="Abella de la Conca"/>
        <s v="Àger"/>
        <s v="Agramunt"/>
        <s v="Alamús, els"/>
        <s v="Alàs i Cerc"/>
        <s v="Albagés, l'"/>
        <s v="Albatàrrec"/>
        <s v="Albesa"/>
        <s v="Albi, l'"/>
        <s v="Alcanó"/>
        <s v="Alcarràs"/>
        <s v="Alcoletge"/>
        <s v="Alfarràs"/>
        <s v="Alfés"/>
        <s v="Algerri"/>
        <s v="Alguaire"/>
        <s v="Alins"/>
        <s v="Almacelles"/>
        <s v="Almatret"/>
        <s v="Almenar"/>
        <s v="Alòs de Balaguer"/>
        <s v="Alpicat"/>
        <s v="Alt Àneu"/>
        <s v="Naut Aran"/>
        <s v="Anglesola"/>
        <s v="Arbeca"/>
        <s v="Pont de Bar, el"/>
        <s v="Arres"/>
        <s v="Arsèguel"/>
        <s v="Artesa de Lleida"/>
        <s v="Artesa de Segre"/>
        <s v="Sentiu de Sió, la"/>
        <s v="Aspa"/>
        <s v="Avellanes i Santa Linya, les"/>
        <s v="Aitona"/>
        <s v="Baix Pallars"/>
        <s v="Balaguer"/>
        <s v="Barbens"/>
        <s v="Baronia de Rialb, la"/>
        <s v="Vall de Boí, la"/>
        <s v="Bassella"/>
        <s v="Bausen"/>
        <s v="Belianes"/>
        <s v="Bellcaire d'Urgell"/>
        <s v="Bell-lloc d'Urgell"/>
        <s v="Bellmunt d'Urgell"/>
        <s v="Bellpuig"/>
        <s v="Bellver de Cerdanya"/>
        <s v="Bellvís"/>
        <s v="Benavent de Segrià"/>
        <s v="Biosca"/>
        <s v="Bovera"/>
        <s v="Bòrdes, Es"/>
        <s v="Borges Blanques, les"/>
        <s v="Bossòst"/>
        <s v="Cabanabona"/>
        <s v="Cabó"/>
        <s v="Camarasa"/>
        <s v="Canejan"/>
        <s v="Castellar de la Ribera"/>
        <s v="Castelldans"/>
        <s v="Castellnou de Seana"/>
        <s v="Castelló de Farfanya"/>
        <s v="Castellserà"/>
        <s v="Cava"/>
        <s v="Cervera"/>
        <s v="Cervià de les Garrigues"/>
        <s v="Ciutadilla"/>
        <s v="Clariana de Cardener"/>
        <s v="Cogul, el"/>
        <s v="Coll de Nargó"/>
        <s v="Corbins"/>
        <s v="Cubells"/>
        <s v="Espluga Calba, l'"/>
        <s v="Espot"/>
        <s v="Estaràs"/>
        <s v="Esterri d'Àneu"/>
        <s v="Esterri de Cardós"/>
        <s v="Estamariu"/>
        <s v="Farrera"/>
        <s v="Floresta, la"/>
        <s v="Fondarella"/>
        <s v="Foradada"/>
        <s v="Fuliola, la"/>
        <s v="Fulleda"/>
        <s v="Gavet de la Conca"/>
        <s v="Golmés"/>
        <s v="Gósol"/>
        <s v="Granadella, la"/>
        <s v="Granja d'Escarp, la"/>
        <s v="Granyanella"/>
        <s v="Granyena de Segarra"/>
        <s v="Granyena de les Garrigues"/>
        <s v="Guimerà"/>
        <s v="Guissona"/>
        <s v="Guixers"/>
        <s v="Ivars de Noguera"/>
        <s v="Ivars d'Urgell"/>
        <s v="Ivorra"/>
        <s v="Isona i Conca Dellà"/>
        <s v="Juncosa"/>
        <s v="Juneda"/>
        <s v="Lleida"/>
        <s v="Les"/>
        <s v="Linyola"/>
        <s v="Lladorre"/>
        <s v="Lladurs"/>
        <s v="Llardecans"/>
        <s v="Llavorsí"/>
        <s v="Lles de Cerdanya"/>
        <s v="Llimiana"/>
        <s v="Llobera"/>
        <s v="Maldà"/>
        <s v="Massalcoreig"/>
        <s v="Massoteres"/>
        <s v="Maials"/>
        <s v="Menàrguens"/>
        <s v="Miralcamp"/>
        <s v="Molsosa, la"/>
        <s v="Mollerussa"/>
        <s v="Montgai"/>
        <s v="Montellà i Martinet"/>
        <s v="Montferrer i Castellbò"/>
        <s v="Montoliu de Segarra"/>
        <s v="Montoliu de Lleida"/>
        <s v="Montornès de Segarra"/>
        <s v="Nalec"/>
        <s v="Navès"/>
        <s v="Odèn"/>
        <s v="Oliana"/>
        <s v="Oliola"/>
        <s v="Olius"/>
        <s v="Oluges, les"/>
        <s v="Omellons, els"/>
        <s v="Omells de na Gaia, els"/>
        <s v="Organyà"/>
        <s v="Os de Balaguer"/>
        <s v="Ossó de Sió"/>
        <s v="Palau d'Anglesola, el"/>
        <s v="Conca de Dalt"/>
        <s v="Coma i la Pedra, la"/>
        <s v="Penelles"/>
        <s v="Peramola"/>
        <s v="Pinell de Solsonès"/>
        <s v="Pinós"/>
        <s v="Poal, el"/>
        <s v="Pobla de Cérvoles, la"/>
        <s v="Bellaguarda"/>
        <s v="Pobla de Segur, la"/>
        <s v="Ponts"/>
        <s v="Pont de Suert, el"/>
        <s v="Portella, la"/>
        <s v="Prats i Sansor"/>
        <s v="Preixana"/>
        <s v="Preixens"/>
        <s v="Prullans"/>
        <s v="Puiggròs"/>
        <s v="Puigverd d'Agramunt"/>
        <s v="Puigverd de Lleida"/>
        <s v="Rialp"/>
        <s v="Ribera d'Urgellet"/>
        <s v="Riner"/>
        <s v="Rosselló"/>
        <s v="Salàs de Pallars"/>
        <s v="Sanaüja"/>
        <s v="Sant Guim de Freixenet"/>
        <s v="Sant Llorenç de Morunys"/>
        <s v="Sant Ramon"/>
        <s v="Sant Esteve de la Sarga"/>
        <s v="Sant Guim de la Plana"/>
        <s v="Sarroca de Lleida"/>
        <s v="Sarroca de Bellera"/>
        <s v="Senterada"/>
        <s v="Seu d'Urgell, la"/>
        <s v="Seròs"/>
        <s v="Sidamon"/>
        <s v="Soleràs, el"/>
        <s v="Solsona"/>
        <s v="Soriguera"/>
        <s v="Sort"/>
        <s v="Soses"/>
        <s v="Sudanell"/>
        <s v="Sunyer"/>
        <s v="Talarn"/>
        <s v="Talavera"/>
        <s v="Tàrrega"/>
        <s v="Tarrés"/>
        <s v="Tarroja de Segarra"/>
        <s v="Térmens"/>
        <s v="Tírvia"/>
        <s v="Tiurana"/>
        <s v="Torà"/>
        <s v="Torms, els"/>
        <s v="Tornabous"/>
        <s v="Torrebesses"/>
        <s v="Torre de Cabdella, la"/>
        <s v="Torrefarrera"/>
        <s v="Torregrossa"/>
        <s v="Torrelameu"/>
        <s v="Torres de Segre"/>
        <s v="Torre-serona"/>
        <s v="Tremp"/>
        <s v="Vallbona de les Monges"/>
        <s v="Valls de Valira, les"/>
        <s v="Vallfogona de Balaguer"/>
        <s v="Verdú"/>
        <s v="Vielha e Mijaran"/>
        <s v="Vilagrassa"/>
        <s v="Vilaller"/>
        <s v="Vilamòs"/>
        <s v="Vilanova de Bellpuig"/>
        <s v="Vilanova de l'Aguda"/>
        <s v="Vilanova de Meià"/>
        <s v="Vilanova de Segrià"/>
        <s v="Vila-sana"/>
        <s v="Vilosell, el"/>
        <s v="Vilanova de la Barca"/>
        <s v="Vinaixa"/>
        <s v="Vall de Cardós"/>
        <s v="Sant Martí de Riucorb"/>
        <s v="Guingueta d'Àneu, la"/>
        <s v="Castell de Mur"/>
        <s v="Ribera d'Ondara"/>
        <s v="Valls d'Aguilar, les"/>
        <s v="Torrefeta i Florejacs"/>
        <s v="Fígols i Alinyà"/>
        <s v="Vansa i Fórnols, la"/>
        <s v="Josa i Tuixén"/>
        <s v="Plans de Sió, els"/>
        <s v="Gimenells i el Pla de la Font"/>
        <s v="Riu de Cerdanya"/>
        <s v="Aiguamúrcia"/>
        <s v="Albinyana"/>
        <s v="Albiol, l'"/>
        <s v="Alcanar"/>
        <s v="Alcover"/>
        <s v="Aldover"/>
        <s v="Aleixar, l'"/>
        <s v="Alfara de Carles"/>
        <s v="Alforja"/>
        <s v="Alió"/>
        <s v="Almoster"/>
        <s v="Altafulla"/>
        <s v="Ametlla de Mar, l'"/>
        <s v="Amposta"/>
        <s v="Arbolí"/>
        <s v="Arboç, l'"/>
        <s v="Argentera, l'"/>
        <s v="Arnes"/>
        <s v="Ascó"/>
        <s v="Banyeres del Penedès"/>
        <s v="Barberà de la Conca"/>
        <s v="Batea"/>
        <s v="Bellmunt del Priorat"/>
        <s v="Bellvei"/>
        <s v="Benifallet"/>
        <s v="Benissanet"/>
        <s v="Bisbal de Montsant, la"/>
        <s v="Bisbal del Penedès, la"/>
        <s v="Blancafort"/>
        <s v="Bonastre"/>
        <s v="Borges del Camp, les"/>
        <s v="Bot"/>
        <s v="Botarell"/>
        <s v="Bràfim"/>
        <s v="Cabacés"/>
        <s v="Cabra del Camp"/>
        <s v="Calafell"/>
        <s v="Cambrils"/>
        <s v="Capafonts"/>
        <s v="Capçanes"/>
        <s v="Caseres"/>
        <s v="Castellvell del Camp"/>
        <s v="Catllar, el"/>
        <s v="Sénia, la"/>
        <s v="Colldejou"/>
        <s v="Conesa"/>
        <s v="Constantí"/>
        <s v="Corbera d'Ebre"/>
        <s v="Cornudella de Montsant"/>
        <s v="Creixell"/>
        <s v="Cunit"/>
        <s v="Xerta"/>
        <s v="Duesaigües"/>
        <s v="Espluga de Francolí, l'"/>
        <s v="Falset"/>
        <s v="Fatarella, la"/>
        <s v="Febró, la"/>
        <s v="Figuera, la"/>
        <s v="Figuerola del Camp"/>
        <s v="Flix"/>
        <s v="Forès"/>
        <s v="Freginals"/>
        <s v="Galera, la"/>
        <s v="Gandesa"/>
        <s v="Garcia"/>
        <s v="Garidells, els"/>
        <s v="Ginestar"/>
        <s v="Godall"/>
        <s v="Gratallops"/>
        <s v="Guiamets, els"/>
        <s v="Horta de Sant Joan"/>
        <s v="Lloar, el"/>
        <s v="Llorac"/>
        <s v="Llorenç del Penedès"/>
        <s v="Margalef"/>
        <s v="Marçà"/>
        <s v="Mas de Barberans"/>
        <s v="Masdenverge"/>
        <s v="Masllorenç"/>
        <s v="Masó, la"/>
        <s v="Maspujols"/>
        <s v="Masroig, el"/>
        <s v="Milà, el"/>
        <s v="Miravet"/>
        <s v="Molar, el"/>
        <s v="Montblanc"/>
        <s v="Montbrió del Camp"/>
        <s v="Montferri"/>
        <s v="Montmell, el"/>
        <s v="Mont-ral"/>
        <s v="Mont-roig del Camp"/>
        <s v="Móra d'Ebre"/>
        <s v="Móra la Nova"/>
        <s v="Morell, el"/>
        <s v="Morera de Montsant, la"/>
        <s v="Nou de Gaià, la"/>
        <s v="Nulles"/>
        <s v="Palma d'Ebre, la"/>
        <s v="Pallaresos, els"/>
        <s v="Passanant i Belltall"/>
        <s v="Paüls"/>
        <s v="Perafort"/>
        <s v="Perelló, el"/>
        <s v="Piles, les"/>
        <s v="Pinell de Brai, el"/>
        <s v="Pira"/>
        <s v="Pla de Santa Maria, el"/>
        <s v="Pobla de Mafumet, la"/>
        <s v="Pobla de Massaluca, la"/>
        <s v="Pobla de Montornès, la"/>
        <s v="Poboleda"/>
        <s v="Pont d'Armentera, el"/>
        <s v="Porrera"/>
        <s v="Pradell de la Teixeta"/>
        <s v="Prades"/>
        <s v="Prat de Comte"/>
        <s v="Pratdip"/>
        <s v="Puigpelat"/>
        <s v="Querol"/>
        <s v="Rasquera"/>
        <s v="Renau"/>
        <s v="Reus"/>
        <s v="Riba, la"/>
        <s v="Riba-roja d'Ebre"/>
        <s v="Riera de Gaià, la"/>
        <s v="Riudecanyes"/>
        <s v="Riudecols"/>
        <s v="Riudoms"/>
        <s v="Rocafort de Queralt"/>
        <s v="Roda de Berà"/>
        <s v="Rodonyà"/>
        <s v="Roquetes"/>
        <s v="Rourell, el"/>
        <s v="Salomó"/>
        <s v="Ràpita, la"/>
        <s v="Sant Jaume dels Domenys"/>
        <s v="Santa Bàrbara"/>
        <s v="Santa Coloma de Queralt"/>
        <s v="Santa Oliva"/>
        <s v="Pontils"/>
        <s v="Sarral"/>
        <s v="Savallà del Comtat"/>
        <s v="Secuita, la"/>
        <s v="Selva del Camp, la"/>
        <s v="Senan"/>
        <s v="Solivella"/>
        <s v="Tarragona"/>
        <s v="Tivenys"/>
        <s v="Tivissa"/>
        <s v="Torre de Fontaubella, la"/>
        <s v="Torre de l'Espanyol, la"/>
        <s v="Torredembarra"/>
        <s v="Torroja del Priorat"/>
        <s v="Tortosa"/>
        <s v="Ulldecona"/>
        <s v="Ulldemolins"/>
        <s v="Vallclara"/>
        <s v="Vallfogona de Riucorb"/>
        <s v="Vallmoll"/>
        <s v="Valls"/>
        <s v="Vandellòs i l'Hospitalet de l'Infant"/>
        <s v="Vendrell, el"/>
        <s v="Vespella de Gaià"/>
        <s v="Vilabella"/>
        <s v="Vilallonga del Camp"/>
        <s v="Vilanova d'Escornalbou"/>
        <s v="Vilanova de Prades"/>
        <s v="Vilaplana"/>
        <s v="Vila-rodona"/>
        <s v="Vila-seca"/>
        <s v="Vilaverd"/>
        <s v="Vilella Alta, la"/>
        <s v="Vilella Baixa, la"/>
        <s v="Vilalba dels Arcs"/>
        <s v="Vimbodí i Poblet"/>
        <s v="Vinebre"/>
        <s v="Vinyols i els Arcs"/>
        <s v="Deltebre"/>
        <s v="Sant Jaume d'Enveja"/>
        <s v="Camarles"/>
        <s v="Aldea, l'"/>
        <s v="Salou"/>
        <s v="Ampolla, l'"/>
        <s v="Canonja, la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12">
  <r>
    <x v="0"/>
    <x v="0"/>
  </r>
  <r>
    <x v="1"/>
    <x v="1"/>
  </r>
  <r>
    <x v="2"/>
    <x v="1"/>
  </r>
  <r>
    <x v="3"/>
    <x v="2"/>
  </r>
  <r>
    <x v="4"/>
    <x v="3"/>
  </r>
  <r>
    <x v="5"/>
    <x v="4"/>
  </r>
  <r>
    <x v="6"/>
    <x v="5"/>
  </r>
  <r>
    <x v="7"/>
    <x v="6"/>
  </r>
  <r>
    <x v="8"/>
    <x v="7"/>
  </r>
  <r>
    <x v="9"/>
    <x v="8"/>
  </r>
  <r>
    <x v="10"/>
    <x v="9"/>
  </r>
  <r>
    <x v="11"/>
    <x v="10"/>
  </r>
  <r>
    <x v="12"/>
    <x v="10"/>
  </r>
  <r>
    <x v="13"/>
    <x v="11"/>
  </r>
  <r>
    <x v="14"/>
    <x v="12"/>
  </r>
  <r>
    <x v="15"/>
    <x v="12"/>
  </r>
  <r>
    <x v="16"/>
    <x v="12"/>
  </r>
  <r>
    <x v="17"/>
    <x v="12"/>
  </r>
  <r>
    <x v="18"/>
    <x v="13"/>
  </r>
  <r>
    <x v="19"/>
    <x v="14"/>
  </r>
  <r>
    <x v="20"/>
    <x v="14"/>
  </r>
  <r>
    <x v="21"/>
    <x v="14"/>
  </r>
  <r>
    <x v="22"/>
    <x v="14"/>
  </r>
  <r>
    <x v="23"/>
    <x v="14"/>
  </r>
  <r>
    <x v="24"/>
    <x v="14"/>
  </r>
  <r>
    <x v="25"/>
    <x v="14"/>
  </r>
  <r>
    <x v="26"/>
    <x v="14"/>
  </r>
  <r>
    <x v="27"/>
    <x v="15"/>
  </r>
  <r>
    <x v="28"/>
    <x v="16"/>
  </r>
  <r>
    <x v="29"/>
    <x v="17"/>
  </r>
  <r>
    <x v="30"/>
    <x v="18"/>
  </r>
  <r>
    <x v="31"/>
    <x v="18"/>
  </r>
  <r>
    <x v="32"/>
    <x v="18"/>
  </r>
  <r>
    <x v="33"/>
    <x v="18"/>
  </r>
  <r>
    <x v="34"/>
    <x v="18"/>
  </r>
  <r>
    <x v="35"/>
    <x v="18"/>
  </r>
  <r>
    <x v="36"/>
    <x v="18"/>
  </r>
  <r>
    <x v="37"/>
    <x v="18"/>
  </r>
  <r>
    <x v="38"/>
    <x v="18"/>
  </r>
  <r>
    <x v="39"/>
    <x v="18"/>
  </r>
  <r>
    <x v="40"/>
    <x v="18"/>
  </r>
  <r>
    <x v="41"/>
    <x v="18"/>
  </r>
  <r>
    <x v="42"/>
    <x v="18"/>
  </r>
  <r>
    <x v="43"/>
    <x v="18"/>
  </r>
  <r>
    <x v="44"/>
    <x v="18"/>
  </r>
  <r>
    <x v="45"/>
    <x v="18"/>
  </r>
  <r>
    <x v="46"/>
    <x v="18"/>
  </r>
  <r>
    <x v="47"/>
    <x v="18"/>
  </r>
  <r>
    <x v="48"/>
    <x v="18"/>
  </r>
  <r>
    <x v="49"/>
    <x v="18"/>
  </r>
  <r>
    <x v="50"/>
    <x v="18"/>
  </r>
  <r>
    <x v="51"/>
    <x v="18"/>
  </r>
  <r>
    <x v="52"/>
    <x v="18"/>
  </r>
  <r>
    <x v="53"/>
    <x v="18"/>
  </r>
  <r>
    <x v="54"/>
    <x v="18"/>
  </r>
  <r>
    <x v="55"/>
    <x v="18"/>
  </r>
  <r>
    <x v="56"/>
    <x v="18"/>
  </r>
  <r>
    <x v="57"/>
    <x v="18"/>
  </r>
  <r>
    <x v="58"/>
    <x v="18"/>
  </r>
  <r>
    <x v="59"/>
    <x v="18"/>
  </r>
  <r>
    <x v="60"/>
    <x v="18"/>
  </r>
  <r>
    <x v="61"/>
    <x v="18"/>
  </r>
  <r>
    <x v="62"/>
    <x v="18"/>
  </r>
  <r>
    <x v="63"/>
    <x v="18"/>
  </r>
  <r>
    <x v="64"/>
    <x v="18"/>
  </r>
  <r>
    <x v="65"/>
    <x v="18"/>
  </r>
  <r>
    <x v="66"/>
    <x v="18"/>
  </r>
  <r>
    <x v="67"/>
    <x v="18"/>
  </r>
  <r>
    <x v="68"/>
    <x v="18"/>
  </r>
  <r>
    <x v="69"/>
    <x v="18"/>
  </r>
  <r>
    <x v="70"/>
    <x v="18"/>
  </r>
  <r>
    <x v="71"/>
    <x v="18"/>
  </r>
  <r>
    <x v="72"/>
    <x v="18"/>
  </r>
  <r>
    <x v="73"/>
    <x v="19"/>
  </r>
  <r>
    <x v="74"/>
    <x v="20"/>
  </r>
  <r>
    <x v="75"/>
    <x v="21"/>
  </r>
  <r>
    <x v="12"/>
    <x v="21"/>
  </r>
  <r>
    <x v="76"/>
    <x v="22"/>
  </r>
  <r>
    <x v="77"/>
    <x v="22"/>
  </r>
  <r>
    <x v="78"/>
    <x v="23"/>
  </r>
  <r>
    <x v="79"/>
    <x v="24"/>
  </r>
  <r>
    <x v="80"/>
    <x v="25"/>
  </r>
  <r>
    <x v="81"/>
    <x v="25"/>
  </r>
  <r>
    <x v="82"/>
    <x v="26"/>
  </r>
  <r>
    <x v="83"/>
    <x v="27"/>
  </r>
  <r>
    <x v="84"/>
    <x v="28"/>
  </r>
  <r>
    <x v="85"/>
    <x v="29"/>
  </r>
  <r>
    <x v="86"/>
    <x v="30"/>
  </r>
  <r>
    <x v="87"/>
    <x v="31"/>
  </r>
  <r>
    <x v="88"/>
    <x v="32"/>
  </r>
  <r>
    <x v="89"/>
    <x v="33"/>
  </r>
  <r>
    <x v="90"/>
    <x v="34"/>
  </r>
  <r>
    <x v="2"/>
    <x v="35"/>
  </r>
  <r>
    <x v="91"/>
    <x v="36"/>
  </r>
  <r>
    <x v="92"/>
    <x v="37"/>
  </r>
  <r>
    <x v="93"/>
    <x v="38"/>
  </r>
  <r>
    <x v="94"/>
    <x v="39"/>
  </r>
  <r>
    <x v="95"/>
    <x v="40"/>
  </r>
  <r>
    <x v="96"/>
    <x v="41"/>
  </r>
  <r>
    <x v="97"/>
    <x v="42"/>
  </r>
  <r>
    <x v="98"/>
    <x v="43"/>
  </r>
  <r>
    <x v="99"/>
    <x v="44"/>
  </r>
  <r>
    <x v="100"/>
    <x v="45"/>
  </r>
  <r>
    <x v="101"/>
    <x v="46"/>
  </r>
  <r>
    <x v="102"/>
    <x v="47"/>
  </r>
  <r>
    <x v="103"/>
    <x v="47"/>
  </r>
  <r>
    <x v="104"/>
    <x v="48"/>
  </r>
  <r>
    <x v="105"/>
    <x v="48"/>
  </r>
  <r>
    <x v="106"/>
    <x v="49"/>
  </r>
  <r>
    <x v="107"/>
    <x v="50"/>
  </r>
  <r>
    <x v="108"/>
    <x v="51"/>
  </r>
  <r>
    <x v="109"/>
    <x v="52"/>
  </r>
  <r>
    <x v="110"/>
    <x v="53"/>
  </r>
  <r>
    <x v="111"/>
    <x v="54"/>
  </r>
  <r>
    <x v="112"/>
    <x v="55"/>
  </r>
  <r>
    <x v="113"/>
    <x v="56"/>
  </r>
  <r>
    <x v="114"/>
    <x v="57"/>
  </r>
  <r>
    <x v="115"/>
    <x v="57"/>
  </r>
  <r>
    <x v="116"/>
    <x v="58"/>
  </r>
  <r>
    <x v="117"/>
    <x v="59"/>
  </r>
  <r>
    <x v="118"/>
    <x v="60"/>
  </r>
  <r>
    <x v="119"/>
    <x v="61"/>
  </r>
  <r>
    <x v="120"/>
    <x v="61"/>
  </r>
  <r>
    <x v="121"/>
    <x v="62"/>
  </r>
  <r>
    <x v="111"/>
    <x v="63"/>
  </r>
  <r>
    <x v="115"/>
    <x v="64"/>
  </r>
  <r>
    <x v="122"/>
    <x v="65"/>
  </r>
  <r>
    <x v="123"/>
    <x v="66"/>
  </r>
  <r>
    <x v="124"/>
    <x v="67"/>
  </r>
  <r>
    <x v="125"/>
    <x v="68"/>
  </r>
  <r>
    <x v="126"/>
    <x v="69"/>
  </r>
  <r>
    <x v="127"/>
    <x v="70"/>
  </r>
  <r>
    <x v="128"/>
    <x v="71"/>
  </r>
  <r>
    <x v="129"/>
    <x v="72"/>
  </r>
  <r>
    <x v="130"/>
    <x v="73"/>
  </r>
  <r>
    <x v="131"/>
    <x v="74"/>
  </r>
  <r>
    <x v="132"/>
    <x v="74"/>
  </r>
  <r>
    <x v="133"/>
    <x v="75"/>
  </r>
  <r>
    <x v="134"/>
    <x v="76"/>
  </r>
  <r>
    <x v="135"/>
    <x v="77"/>
  </r>
  <r>
    <x v="136"/>
    <x v="78"/>
  </r>
  <r>
    <x v="137"/>
    <x v="79"/>
  </r>
  <r>
    <x v="138"/>
    <x v="80"/>
  </r>
  <r>
    <x v="139"/>
    <x v="80"/>
  </r>
  <r>
    <x v="140"/>
    <x v="81"/>
  </r>
  <r>
    <x v="141"/>
    <x v="82"/>
  </r>
  <r>
    <x v="142"/>
    <x v="83"/>
  </r>
  <r>
    <x v="143"/>
    <x v="84"/>
  </r>
  <r>
    <x v="144"/>
    <x v="85"/>
  </r>
  <r>
    <x v="145"/>
    <x v="85"/>
  </r>
  <r>
    <x v="146"/>
    <x v="86"/>
  </r>
  <r>
    <x v="147"/>
    <x v="87"/>
  </r>
  <r>
    <x v="148"/>
    <x v="88"/>
  </r>
  <r>
    <x v="149"/>
    <x v="89"/>
  </r>
  <r>
    <x v="128"/>
    <x v="90"/>
  </r>
  <r>
    <x v="150"/>
    <x v="90"/>
  </r>
  <r>
    <x v="104"/>
    <x v="91"/>
  </r>
  <r>
    <x v="27"/>
    <x v="92"/>
  </r>
  <r>
    <x v="15"/>
    <x v="93"/>
  </r>
  <r>
    <x v="111"/>
    <x v="94"/>
  </r>
  <r>
    <x v="151"/>
    <x v="95"/>
  </r>
  <r>
    <x v="152"/>
    <x v="95"/>
  </r>
  <r>
    <x v="153"/>
    <x v="95"/>
  </r>
  <r>
    <x v="154"/>
    <x v="96"/>
  </r>
  <r>
    <x v="155"/>
    <x v="97"/>
  </r>
  <r>
    <x v="156"/>
    <x v="98"/>
  </r>
  <r>
    <x v="157"/>
    <x v="99"/>
  </r>
  <r>
    <x v="158"/>
    <x v="100"/>
  </r>
  <r>
    <x v="159"/>
    <x v="100"/>
  </r>
  <r>
    <x v="160"/>
    <x v="100"/>
  </r>
  <r>
    <x v="161"/>
    <x v="100"/>
  </r>
  <r>
    <x v="162"/>
    <x v="100"/>
  </r>
  <r>
    <x v="163"/>
    <x v="100"/>
  </r>
  <r>
    <x v="164"/>
    <x v="100"/>
  </r>
  <r>
    <x v="165"/>
    <x v="100"/>
  </r>
  <r>
    <x v="166"/>
    <x v="101"/>
  </r>
  <r>
    <x v="167"/>
    <x v="101"/>
  </r>
  <r>
    <x v="121"/>
    <x v="102"/>
  </r>
  <r>
    <x v="168"/>
    <x v="103"/>
  </r>
  <r>
    <x v="169"/>
    <x v="104"/>
  </r>
  <r>
    <x v="170"/>
    <x v="105"/>
  </r>
  <r>
    <x v="171"/>
    <x v="106"/>
  </r>
  <r>
    <x v="172"/>
    <x v="107"/>
  </r>
  <r>
    <x v="173"/>
    <x v="108"/>
  </r>
  <r>
    <x v="174"/>
    <x v="109"/>
  </r>
  <r>
    <x v="175"/>
    <x v="110"/>
  </r>
  <r>
    <x v="176"/>
    <x v="111"/>
  </r>
  <r>
    <x v="177"/>
    <x v="112"/>
  </r>
  <r>
    <x v="178"/>
    <x v="112"/>
  </r>
  <r>
    <x v="179"/>
    <x v="112"/>
  </r>
  <r>
    <x v="180"/>
    <x v="112"/>
  </r>
  <r>
    <x v="181"/>
    <x v="113"/>
  </r>
  <r>
    <x v="182"/>
    <x v="114"/>
  </r>
  <r>
    <x v="183"/>
    <x v="115"/>
  </r>
  <r>
    <x v="184"/>
    <x v="116"/>
  </r>
  <r>
    <x v="185"/>
    <x v="117"/>
  </r>
  <r>
    <x v="186"/>
    <x v="118"/>
  </r>
  <r>
    <x v="187"/>
    <x v="118"/>
  </r>
  <r>
    <x v="188"/>
    <x v="119"/>
  </r>
  <r>
    <x v="189"/>
    <x v="120"/>
  </r>
  <r>
    <x v="190"/>
    <x v="120"/>
  </r>
  <r>
    <x v="191"/>
    <x v="120"/>
  </r>
  <r>
    <x v="192"/>
    <x v="120"/>
  </r>
  <r>
    <x v="193"/>
    <x v="121"/>
  </r>
  <r>
    <x v="72"/>
    <x v="122"/>
  </r>
  <r>
    <x v="194"/>
    <x v="123"/>
  </r>
  <r>
    <x v="195"/>
    <x v="123"/>
  </r>
  <r>
    <x v="196"/>
    <x v="124"/>
  </r>
  <r>
    <x v="197"/>
    <x v="125"/>
  </r>
  <r>
    <x v="198"/>
    <x v="126"/>
  </r>
  <r>
    <x v="199"/>
    <x v="126"/>
  </r>
  <r>
    <x v="200"/>
    <x v="126"/>
  </r>
  <r>
    <x v="89"/>
    <x v="127"/>
  </r>
  <r>
    <x v="201"/>
    <x v="128"/>
  </r>
  <r>
    <x v="202"/>
    <x v="129"/>
  </r>
  <r>
    <x v="203"/>
    <x v="130"/>
  </r>
  <r>
    <x v="204"/>
    <x v="131"/>
  </r>
  <r>
    <x v="8"/>
    <x v="132"/>
  </r>
  <r>
    <x v="205"/>
    <x v="133"/>
  </r>
  <r>
    <x v="206"/>
    <x v="134"/>
  </r>
  <r>
    <x v="207"/>
    <x v="135"/>
  </r>
  <r>
    <x v="138"/>
    <x v="136"/>
  </r>
  <r>
    <x v="208"/>
    <x v="137"/>
  </r>
  <r>
    <x v="209"/>
    <x v="138"/>
  </r>
  <r>
    <x v="210"/>
    <x v="139"/>
  </r>
  <r>
    <x v="211"/>
    <x v="140"/>
  </r>
  <r>
    <x v="212"/>
    <x v="140"/>
  </r>
  <r>
    <x v="213"/>
    <x v="140"/>
  </r>
  <r>
    <x v="137"/>
    <x v="141"/>
  </r>
  <r>
    <x v="214"/>
    <x v="142"/>
  </r>
  <r>
    <x v="12"/>
    <x v="143"/>
  </r>
  <r>
    <x v="14"/>
    <x v="144"/>
  </r>
  <r>
    <x v="215"/>
    <x v="144"/>
  </r>
  <r>
    <x v="216"/>
    <x v="145"/>
  </r>
  <r>
    <x v="217"/>
    <x v="146"/>
  </r>
  <r>
    <x v="218"/>
    <x v="147"/>
  </r>
  <r>
    <x v="219"/>
    <x v="148"/>
  </r>
  <r>
    <x v="220"/>
    <x v="148"/>
  </r>
  <r>
    <x v="221"/>
    <x v="149"/>
  </r>
  <r>
    <x v="222"/>
    <x v="150"/>
  </r>
  <r>
    <x v="102"/>
    <x v="151"/>
  </r>
  <r>
    <x v="223"/>
    <x v="152"/>
  </r>
  <r>
    <x v="224"/>
    <x v="153"/>
  </r>
  <r>
    <x v="225"/>
    <x v="154"/>
  </r>
  <r>
    <x v="226"/>
    <x v="155"/>
  </r>
  <r>
    <x v="227"/>
    <x v="156"/>
  </r>
  <r>
    <x v="228"/>
    <x v="156"/>
  </r>
  <r>
    <x v="229"/>
    <x v="157"/>
  </r>
  <r>
    <x v="230"/>
    <x v="158"/>
  </r>
  <r>
    <x v="231"/>
    <x v="159"/>
  </r>
  <r>
    <x v="232"/>
    <x v="160"/>
  </r>
  <r>
    <x v="133"/>
    <x v="161"/>
  </r>
  <r>
    <x v="79"/>
    <x v="161"/>
  </r>
  <r>
    <x v="233"/>
    <x v="161"/>
  </r>
  <r>
    <x v="234"/>
    <x v="162"/>
  </r>
  <r>
    <x v="235"/>
    <x v="163"/>
  </r>
  <r>
    <x v="102"/>
    <x v="164"/>
  </r>
  <r>
    <x v="108"/>
    <x v="165"/>
  </r>
  <r>
    <x v="236"/>
    <x v="166"/>
  </r>
  <r>
    <x v="237"/>
    <x v="167"/>
  </r>
  <r>
    <x v="238"/>
    <x v="168"/>
  </r>
  <r>
    <x v="2"/>
    <x v="169"/>
  </r>
  <r>
    <x v="239"/>
    <x v="170"/>
  </r>
  <r>
    <x v="240"/>
    <x v="171"/>
  </r>
  <r>
    <x v="241"/>
    <x v="172"/>
  </r>
  <r>
    <x v="149"/>
    <x v="173"/>
  </r>
  <r>
    <x v="242"/>
    <x v="173"/>
  </r>
  <r>
    <x v="243"/>
    <x v="174"/>
  </r>
  <r>
    <x v="244"/>
    <x v="175"/>
  </r>
  <r>
    <x v="1"/>
    <x v="176"/>
  </r>
  <r>
    <x v="245"/>
    <x v="177"/>
  </r>
  <r>
    <x v="246"/>
    <x v="178"/>
  </r>
  <r>
    <x v="247"/>
    <x v="179"/>
  </r>
  <r>
    <x v="248"/>
    <x v="180"/>
  </r>
  <r>
    <x v="183"/>
    <x v="181"/>
  </r>
  <r>
    <x v="249"/>
    <x v="182"/>
  </r>
  <r>
    <x v="121"/>
    <x v="183"/>
  </r>
  <r>
    <x v="250"/>
    <x v="184"/>
  </r>
  <r>
    <x v="251"/>
    <x v="184"/>
  </r>
  <r>
    <x v="252"/>
    <x v="184"/>
  </r>
  <r>
    <x v="253"/>
    <x v="184"/>
  </r>
  <r>
    <x v="254"/>
    <x v="184"/>
  </r>
  <r>
    <x v="255"/>
    <x v="184"/>
  </r>
  <r>
    <x v="256"/>
    <x v="184"/>
  </r>
  <r>
    <x v="257"/>
    <x v="184"/>
  </r>
  <r>
    <x v="258"/>
    <x v="185"/>
  </r>
  <r>
    <x v="2"/>
    <x v="186"/>
  </r>
  <r>
    <x v="259"/>
    <x v="187"/>
  </r>
  <r>
    <x v="260"/>
    <x v="188"/>
  </r>
  <r>
    <x v="119"/>
    <x v="189"/>
  </r>
  <r>
    <x v="261"/>
    <x v="190"/>
  </r>
  <r>
    <x v="262"/>
    <x v="191"/>
  </r>
  <r>
    <x v="263"/>
    <x v="192"/>
  </r>
  <r>
    <x v="264"/>
    <x v="193"/>
  </r>
  <r>
    <x v="265"/>
    <x v="194"/>
  </r>
  <r>
    <x v="266"/>
    <x v="195"/>
  </r>
  <r>
    <x v="157"/>
    <x v="196"/>
  </r>
  <r>
    <x v="267"/>
    <x v="197"/>
  </r>
  <r>
    <x v="231"/>
    <x v="198"/>
  </r>
  <r>
    <x v="268"/>
    <x v="199"/>
  </r>
  <r>
    <x v="269"/>
    <x v="199"/>
  </r>
  <r>
    <x v="270"/>
    <x v="200"/>
  </r>
  <r>
    <x v="271"/>
    <x v="201"/>
  </r>
  <r>
    <x v="272"/>
    <x v="202"/>
  </r>
  <r>
    <x v="273"/>
    <x v="202"/>
  </r>
  <r>
    <x v="274"/>
    <x v="202"/>
  </r>
  <r>
    <x v="275"/>
    <x v="202"/>
  </r>
  <r>
    <x v="276"/>
    <x v="202"/>
  </r>
  <r>
    <x v="277"/>
    <x v="202"/>
  </r>
  <r>
    <x v="278"/>
    <x v="202"/>
  </r>
  <r>
    <x v="17"/>
    <x v="203"/>
  </r>
  <r>
    <x v="279"/>
    <x v="204"/>
  </r>
  <r>
    <x v="280"/>
    <x v="205"/>
  </r>
  <r>
    <x v="281"/>
    <x v="206"/>
  </r>
  <r>
    <x v="282"/>
    <x v="207"/>
  </r>
  <r>
    <x v="283"/>
    <x v="208"/>
  </r>
  <r>
    <x v="284"/>
    <x v="209"/>
  </r>
  <r>
    <x v="285"/>
    <x v="210"/>
  </r>
  <r>
    <x v="286"/>
    <x v="211"/>
  </r>
  <r>
    <x v="287"/>
    <x v="212"/>
  </r>
  <r>
    <x v="288"/>
    <x v="213"/>
  </r>
  <r>
    <x v="289"/>
    <x v="214"/>
  </r>
  <r>
    <x v="290"/>
    <x v="215"/>
  </r>
  <r>
    <x v="291"/>
    <x v="216"/>
  </r>
  <r>
    <x v="292"/>
    <x v="217"/>
  </r>
  <r>
    <x v="293"/>
    <x v="218"/>
  </r>
  <r>
    <x v="294"/>
    <x v="219"/>
  </r>
  <r>
    <x v="295"/>
    <x v="220"/>
  </r>
  <r>
    <x v="296"/>
    <x v="221"/>
  </r>
  <r>
    <x v="219"/>
    <x v="222"/>
  </r>
  <r>
    <x v="167"/>
    <x v="223"/>
  </r>
  <r>
    <x v="297"/>
    <x v="224"/>
  </r>
  <r>
    <x v="243"/>
    <x v="225"/>
  </r>
  <r>
    <x v="298"/>
    <x v="226"/>
  </r>
  <r>
    <x v="211"/>
    <x v="226"/>
  </r>
  <r>
    <x v="299"/>
    <x v="227"/>
  </r>
  <r>
    <x v="300"/>
    <x v="228"/>
  </r>
  <r>
    <x v="301"/>
    <x v="228"/>
  </r>
  <r>
    <x v="302"/>
    <x v="229"/>
  </r>
  <r>
    <x v="303"/>
    <x v="230"/>
  </r>
  <r>
    <x v="304"/>
    <x v="231"/>
  </r>
  <r>
    <x v="305"/>
    <x v="232"/>
  </r>
  <r>
    <x v="306"/>
    <x v="233"/>
  </r>
  <r>
    <x v="307"/>
    <x v="234"/>
  </r>
  <r>
    <x v="308"/>
    <x v="235"/>
  </r>
  <r>
    <x v="309"/>
    <x v="235"/>
  </r>
  <r>
    <x v="310"/>
    <x v="236"/>
  </r>
  <r>
    <x v="311"/>
    <x v="237"/>
  </r>
  <r>
    <x v="292"/>
    <x v="238"/>
  </r>
  <r>
    <x v="198"/>
    <x v="239"/>
  </r>
  <r>
    <x v="199"/>
    <x v="239"/>
  </r>
  <r>
    <x v="312"/>
    <x v="240"/>
  </r>
  <r>
    <x v="313"/>
    <x v="241"/>
  </r>
  <r>
    <x v="314"/>
    <x v="242"/>
  </r>
  <r>
    <x v="315"/>
    <x v="242"/>
  </r>
  <r>
    <x v="316"/>
    <x v="242"/>
  </r>
  <r>
    <x v="317"/>
    <x v="242"/>
  </r>
  <r>
    <x v="318"/>
    <x v="243"/>
  </r>
  <r>
    <x v="319"/>
    <x v="244"/>
  </r>
  <r>
    <x v="320"/>
    <x v="245"/>
  </r>
  <r>
    <x v="15"/>
    <x v="246"/>
  </r>
  <r>
    <x v="321"/>
    <x v="247"/>
  </r>
  <r>
    <x v="322"/>
    <x v="248"/>
  </r>
  <r>
    <x v="323"/>
    <x v="249"/>
  </r>
  <r>
    <x v="324"/>
    <x v="250"/>
  </r>
  <r>
    <x v="325"/>
    <x v="251"/>
  </r>
  <r>
    <x v="326"/>
    <x v="251"/>
  </r>
  <r>
    <x v="258"/>
    <x v="252"/>
  </r>
  <r>
    <x v="327"/>
    <x v="253"/>
  </r>
  <r>
    <x v="102"/>
    <x v="254"/>
  </r>
  <r>
    <x v="328"/>
    <x v="255"/>
  </r>
  <r>
    <x v="329"/>
    <x v="256"/>
  </r>
  <r>
    <x v="330"/>
    <x v="257"/>
  </r>
  <r>
    <x v="331"/>
    <x v="258"/>
  </r>
  <r>
    <x v="332"/>
    <x v="259"/>
  </r>
  <r>
    <x v="333"/>
    <x v="260"/>
  </r>
  <r>
    <x v="334"/>
    <x v="261"/>
  </r>
  <r>
    <x v="335"/>
    <x v="262"/>
  </r>
  <r>
    <x v="336"/>
    <x v="263"/>
  </r>
  <r>
    <x v="337"/>
    <x v="263"/>
  </r>
  <r>
    <x v="338"/>
    <x v="264"/>
  </r>
  <r>
    <x v="137"/>
    <x v="265"/>
  </r>
  <r>
    <x v="80"/>
    <x v="266"/>
  </r>
  <r>
    <x v="339"/>
    <x v="266"/>
  </r>
  <r>
    <x v="112"/>
    <x v="267"/>
  </r>
  <r>
    <x v="340"/>
    <x v="267"/>
  </r>
  <r>
    <x v="341"/>
    <x v="267"/>
  </r>
  <r>
    <x v="231"/>
    <x v="268"/>
  </r>
  <r>
    <x v="342"/>
    <x v="269"/>
  </r>
  <r>
    <x v="343"/>
    <x v="270"/>
  </r>
  <r>
    <x v="120"/>
    <x v="271"/>
  </r>
  <r>
    <x v="141"/>
    <x v="272"/>
  </r>
  <r>
    <x v="344"/>
    <x v="273"/>
  </r>
  <r>
    <x v="209"/>
    <x v="274"/>
  </r>
  <r>
    <x v="345"/>
    <x v="275"/>
  </r>
  <r>
    <x v="346"/>
    <x v="276"/>
  </r>
  <r>
    <x v="347"/>
    <x v="276"/>
  </r>
  <r>
    <x v="348"/>
    <x v="276"/>
  </r>
  <r>
    <x v="349"/>
    <x v="276"/>
  </r>
  <r>
    <x v="350"/>
    <x v="276"/>
  </r>
  <r>
    <x v="351"/>
    <x v="276"/>
  </r>
  <r>
    <x v="352"/>
    <x v="276"/>
  </r>
  <r>
    <x v="353"/>
    <x v="276"/>
  </r>
  <r>
    <x v="325"/>
    <x v="277"/>
  </r>
  <r>
    <x v="354"/>
    <x v="278"/>
  </r>
  <r>
    <x v="197"/>
    <x v="279"/>
  </r>
  <r>
    <x v="355"/>
    <x v="279"/>
  </r>
  <r>
    <x v="24"/>
    <x v="279"/>
  </r>
  <r>
    <x v="356"/>
    <x v="280"/>
  </r>
  <r>
    <x v="270"/>
    <x v="281"/>
  </r>
  <r>
    <x v="357"/>
    <x v="281"/>
  </r>
  <r>
    <x v="358"/>
    <x v="282"/>
  </r>
  <r>
    <x v="103"/>
    <x v="283"/>
  </r>
  <r>
    <x v="359"/>
    <x v="284"/>
  </r>
  <r>
    <x v="360"/>
    <x v="285"/>
  </r>
  <r>
    <x v="361"/>
    <x v="286"/>
  </r>
  <r>
    <x v="362"/>
    <x v="287"/>
  </r>
  <r>
    <x v="363"/>
    <x v="288"/>
  </r>
  <r>
    <x v="364"/>
    <x v="289"/>
  </r>
  <r>
    <x v="365"/>
    <x v="290"/>
  </r>
  <r>
    <x v="366"/>
    <x v="291"/>
  </r>
  <r>
    <x v="124"/>
    <x v="292"/>
  </r>
  <r>
    <x v="367"/>
    <x v="292"/>
  </r>
  <r>
    <x v="368"/>
    <x v="293"/>
  </r>
  <r>
    <x v="127"/>
    <x v="294"/>
  </r>
  <r>
    <x v="121"/>
    <x v="294"/>
  </r>
  <r>
    <x v="369"/>
    <x v="295"/>
  </r>
  <r>
    <x v="319"/>
    <x v="295"/>
  </r>
  <r>
    <x v="370"/>
    <x v="296"/>
  </r>
  <r>
    <x v="371"/>
    <x v="297"/>
  </r>
  <r>
    <x v="372"/>
    <x v="298"/>
  </r>
  <r>
    <x v="373"/>
    <x v="299"/>
  </r>
  <r>
    <x v="141"/>
    <x v="300"/>
  </r>
  <r>
    <x v="374"/>
    <x v="301"/>
  </r>
  <r>
    <x v="375"/>
    <x v="302"/>
  </r>
  <r>
    <x v="376"/>
    <x v="303"/>
  </r>
  <r>
    <x v="377"/>
    <x v="304"/>
  </r>
  <r>
    <x v="378"/>
    <x v="305"/>
  </r>
  <r>
    <x v="326"/>
    <x v="306"/>
  </r>
  <r>
    <x v="379"/>
    <x v="307"/>
  </r>
  <r>
    <x v="156"/>
    <x v="308"/>
  </r>
  <r>
    <x v="380"/>
    <x v="309"/>
  </r>
  <r>
    <x v="381"/>
    <x v="310"/>
  </r>
  <r>
    <x v="382"/>
    <x v="311"/>
  </r>
  <r>
    <x v="383"/>
    <x v="312"/>
  </r>
  <r>
    <x v="384"/>
    <x v="313"/>
  </r>
  <r>
    <x v="385"/>
    <x v="313"/>
  </r>
  <r>
    <x v="386"/>
    <x v="314"/>
  </r>
  <r>
    <x v="387"/>
    <x v="315"/>
  </r>
  <r>
    <x v="388"/>
    <x v="316"/>
  </r>
  <r>
    <x v="389"/>
    <x v="316"/>
  </r>
  <r>
    <x v="390"/>
    <x v="317"/>
  </r>
  <r>
    <x v="391"/>
    <x v="318"/>
  </r>
  <r>
    <x v="392"/>
    <x v="319"/>
  </r>
  <r>
    <x v="393"/>
    <x v="319"/>
  </r>
  <r>
    <x v="394"/>
    <x v="319"/>
  </r>
  <r>
    <x v="395"/>
    <x v="320"/>
  </r>
  <r>
    <x v="396"/>
    <x v="321"/>
  </r>
  <r>
    <x v="397"/>
    <x v="322"/>
  </r>
  <r>
    <x v="398"/>
    <x v="323"/>
  </r>
  <r>
    <x v="399"/>
    <x v="323"/>
  </r>
  <r>
    <x v="382"/>
    <x v="324"/>
  </r>
  <r>
    <x v="400"/>
    <x v="325"/>
  </r>
  <r>
    <x v="401"/>
    <x v="326"/>
  </r>
  <r>
    <x v="402"/>
    <x v="326"/>
  </r>
  <r>
    <x v="403"/>
    <x v="327"/>
  </r>
  <r>
    <x v="404"/>
    <x v="328"/>
  </r>
  <r>
    <x v="405"/>
    <x v="329"/>
  </r>
  <r>
    <x v="406"/>
    <x v="329"/>
  </r>
  <r>
    <x v="404"/>
    <x v="330"/>
  </r>
  <r>
    <x v="407"/>
    <x v="330"/>
  </r>
  <r>
    <x v="408"/>
    <x v="331"/>
  </r>
  <r>
    <x v="409"/>
    <x v="331"/>
  </r>
  <r>
    <x v="410"/>
    <x v="332"/>
  </r>
  <r>
    <x v="411"/>
    <x v="333"/>
  </r>
  <r>
    <x v="412"/>
    <x v="334"/>
  </r>
  <r>
    <x v="413"/>
    <x v="335"/>
  </r>
  <r>
    <x v="414"/>
    <x v="336"/>
  </r>
  <r>
    <x v="415"/>
    <x v="337"/>
  </r>
  <r>
    <x v="416"/>
    <x v="338"/>
  </r>
  <r>
    <x v="417"/>
    <x v="339"/>
  </r>
  <r>
    <x v="418"/>
    <x v="340"/>
  </r>
  <r>
    <x v="419"/>
    <x v="340"/>
  </r>
  <r>
    <x v="420"/>
    <x v="341"/>
  </r>
  <r>
    <x v="421"/>
    <x v="342"/>
  </r>
  <r>
    <x v="422"/>
    <x v="342"/>
  </r>
  <r>
    <x v="423"/>
    <x v="343"/>
  </r>
  <r>
    <x v="424"/>
    <x v="343"/>
  </r>
  <r>
    <x v="425"/>
    <x v="344"/>
  </r>
  <r>
    <x v="426"/>
    <x v="345"/>
  </r>
  <r>
    <x v="427"/>
    <x v="345"/>
  </r>
  <r>
    <x v="428"/>
    <x v="346"/>
  </r>
  <r>
    <x v="429"/>
    <x v="347"/>
  </r>
  <r>
    <x v="430"/>
    <x v="348"/>
  </r>
  <r>
    <x v="431"/>
    <x v="348"/>
  </r>
  <r>
    <x v="432"/>
    <x v="349"/>
  </r>
  <r>
    <x v="433"/>
    <x v="349"/>
  </r>
  <r>
    <x v="434"/>
    <x v="350"/>
  </r>
  <r>
    <x v="435"/>
    <x v="351"/>
  </r>
  <r>
    <x v="428"/>
    <x v="352"/>
  </r>
  <r>
    <x v="436"/>
    <x v="353"/>
  </r>
  <r>
    <x v="437"/>
    <x v="354"/>
  </r>
  <r>
    <x v="438"/>
    <x v="355"/>
  </r>
  <r>
    <x v="439"/>
    <x v="355"/>
  </r>
  <r>
    <x v="440"/>
    <x v="356"/>
  </r>
  <r>
    <x v="441"/>
    <x v="356"/>
  </r>
  <r>
    <x v="442"/>
    <x v="356"/>
  </r>
  <r>
    <x v="443"/>
    <x v="357"/>
  </r>
  <r>
    <x v="444"/>
    <x v="358"/>
  </r>
  <r>
    <x v="445"/>
    <x v="359"/>
  </r>
  <r>
    <x v="387"/>
    <x v="360"/>
  </r>
  <r>
    <x v="446"/>
    <x v="361"/>
  </r>
  <r>
    <x v="447"/>
    <x v="362"/>
  </r>
  <r>
    <x v="448"/>
    <x v="363"/>
  </r>
  <r>
    <x v="449"/>
    <x v="363"/>
  </r>
  <r>
    <x v="450"/>
    <x v="364"/>
  </r>
  <r>
    <x v="451"/>
    <x v="364"/>
  </r>
  <r>
    <x v="452"/>
    <x v="365"/>
  </r>
  <r>
    <x v="453"/>
    <x v="366"/>
  </r>
  <r>
    <x v="389"/>
    <x v="367"/>
  </r>
  <r>
    <x v="454"/>
    <x v="368"/>
  </r>
  <r>
    <x v="455"/>
    <x v="369"/>
  </r>
  <r>
    <x v="456"/>
    <x v="370"/>
  </r>
  <r>
    <x v="452"/>
    <x v="371"/>
  </r>
  <r>
    <x v="457"/>
    <x v="372"/>
  </r>
  <r>
    <x v="458"/>
    <x v="372"/>
  </r>
  <r>
    <x v="459"/>
    <x v="373"/>
  </r>
  <r>
    <x v="460"/>
    <x v="374"/>
  </r>
  <r>
    <x v="461"/>
    <x v="374"/>
  </r>
  <r>
    <x v="459"/>
    <x v="374"/>
  </r>
  <r>
    <x v="389"/>
    <x v="375"/>
  </r>
  <r>
    <x v="462"/>
    <x v="376"/>
  </r>
  <r>
    <x v="463"/>
    <x v="377"/>
  </r>
  <r>
    <x v="464"/>
    <x v="378"/>
  </r>
  <r>
    <x v="387"/>
    <x v="379"/>
  </r>
  <r>
    <x v="465"/>
    <x v="380"/>
  </r>
  <r>
    <x v="466"/>
    <x v="380"/>
  </r>
  <r>
    <x v="467"/>
    <x v="381"/>
  </r>
  <r>
    <x v="468"/>
    <x v="382"/>
  </r>
  <r>
    <x v="411"/>
    <x v="383"/>
  </r>
  <r>
    <x v="469"/>
    <x v="384"/>
  </r>
  <r>
    <x v="470"/>
    <x v="384"/>
  </r>
  <r>
    <x v="471"/>
    <x v="384"/>
  </r>
  <r>
    <x v="472"/>
    <x v="384"/>
  </r>
  <r>
    <x v="473"/>
    <x v="384"/>
  </r>
  <r>
    <x v="474"/>
    <x v="384"/>
  </r>
  <r>
    <x v="475"/>
    <x v="384"/>
  </r>
  <r>
    <x v="476"/>
    <x v="384"/>
  </r>
  <r>
    <x v="427"/>
    <x v="385"/>
  </r>
  <r>
    <x v="462"/>
    <x v="386"/>
  </r>
  <r>
    <x v="477"/>
    <x v="387"/>
  </r>
  <r>
    <x v="478"/>
    <x v="388"/>
  </r>
  <r>
    <x v="411"/>
    <x v="389"/>
  </r>
  <r>
    <x v="479"/>
    <x v="390"/>
  </r>
  <r>
    <x v="480"/>
    <x v="391"/>
  </r>
  <r>
    <x v="434"/>
    <x v="391"/>
  </r>
  <r>
    <x v="481"/>
    <x v="391"/>
  </r>
  <r>
    <x v="412"/>
    <x v="392"/>
  </r>
  <r>
    <x v="482"/>
    <x v="393"/>
  </r>
  <r>
    <x v="483"/>
    <x v="394"/>
  </r>
  <r>
    <x v="484"/>
    <x v="395"/>
  </r>
  <r>
    <x v="485"/>
    <x v="396"/>
  </r>
  <r>
    <x v="486"/>
    <x v="397"/>
  </r>
  <r>
    <x v="487"/>
    <x v="398"/>
  </r>
  <r>
    <x v="488"/>
    <x v="399"/>
  </r>
  <r>
    <x v="489"/>
    <x v="400"/>
  </r>
  <r>
    <x v="490"/>
    <x v="401"/>
  </r>
  <r>
    <x v="491"/>
    <x v="401"/>
  </r>
  <r>
    <x v="492"/>
    <x v="401"/>
  </r>
  <r>
    <x v="493"/>
    <x v="401"/>
  </r>
  <r>
    <x v="412"/>
    <x v="402"/>
  </r>
  <r>
    <x v="407"/>
    <x v="403"/>
  </r>
  <r>
    <x v="411"/>
    <x v="404"/>
  </r>
  <r>
    <x v="494"/>
    <x v="405"/>
  </r>
  <r>
    <x v="495"/>
    <x v="405"/>
  </r>
  <r>
    <x v="496"/>
    <x v="406"/>
  </r>
  <r>
    <x v="497"/>
    <x v="407"/>
  </r>
  <r>
    <x v="498"/>
    <x v="407"/>
  </r>
  <r>
    <x v="499"/>
    <x v="408"/>
  </r>
  <r>
    <x v="500"/>
    <x v="408"/>
  </r>
  <r>
    <x v="501"/>
    <x v="409"/>
  </r>
  <r>
    <x v="502"/>
    <x v="410"/>
  </r>
  <r>
    <x v="503"/>
    <x v="411"/>
  </r>
  <r>
    <x v="504"/>
    <x v="412"/>
  </r>
  <r>
    <x v="437"/>
    <x v="412"/>
  </r>
  <r>
    <x v="505"/>
    <x v="413"/>
  </r>
  <r>
    <x v="506"/>
    <x v="414"/>
  </r>
  <r>
    <x v="507"/>
    <x v="415"/>
  </r>
  <r>
    <x v="508"/>
    <x v="416"/>
  </r>
  <r>
    <x v="509"/>
    <x v="416"/>
  </r>
  <r>
    <x v="510"/>
    <x v="416"/>
  </r>
  <r>
    <x v="511"/>
    <x v="417"/>
  </r>
  <r>
    <x v="512"/>
    <x v="418"/>
  </r>
  <r>
    <x v="513"/>
    <x v="418"/>
  </r>
  <r>
    <x v="514"/>
    <x v="419"/>
  </r>
  <r>
    <x v="515"/>
    <x v="419"/>
  </r>
  <r>
    <x v="516"/>
    <x v="419"/>
  </r>
  <r>
    <x v="517"/>
    <x v="419"/>
  </r>
  <r>
    <x v="518"/>
    <x v="419"/>
  </r>
  <r>
    <x v="519"/>
    <x v="420"/>
  </r>
  <r>
    <x v="465"/>
    <x v="421"/>
  </r>
  <r>
    <x v="520"/>
    <x v="422"/>
  </r>
  <r>
    <x v="521"/>
    <x v="423"/>
  </r>
  <r>
    <x v="433"/>
    <x v="424"/>
  </r>
  <r>
    <x v="521"/>
    <x v="425"/>
  </r>
  <r>
    <x v="428"/>
    <x v="426"/>
  </r>
  <r>
    <x v="461"/>
    <x v="427"/>
  </r>
  <r>
    <x v="522"/>
    <x v="428"/>
  </r>
  <r>
    <x v="523"/>
    <x v="429"/>
  </r>
  <r>
    <x v="450"/>
    <x v="430"/>
  </r>
  <r>
    <x v="524"/>
    <x v="431"/>
  </r>
  <r>
    <x v="525"/>
    <x v="431"/>
  </r>
  <r>
    <x v="526"/>
    <x v="432"/>
  </r>
  <r>
    <x v="527"/>
    <x v="432"/>
  </r>
  <r>
    <x v="528"/>
    <x v="433"/>
  </r>
  <r>
    <x v="529"/>
    <x v="433"/>
  </r>
  <r>
    <x v="530"/>
    <x v="434"/>
  </r>
  <r>
    <x v="466"/>
    <x v="435"/>
  </r>
  <r>
    <x v="425"/>
    <x v="436"/>
  </r>
  <r>
    <x v="531"/>
    <x v="436"/>
  </r>
  <r>
    <x v="532"/>
    <x v="437"/>
  </r>
  <r>
    <x v="533"/>
    <x v="438"/>
  </r>
  <r>
    <x v="534"/>
    <x v="439"/>
  </r>
  <r>
    <x v="535"/>
    <x v="440"/>
  </r>
  <r>
    <x v="536"/>
    <x v="440"/>
  </r>
  <r>
    <x v="537"/>
    <x v="441"/>
  </r>
  <r>
    <x v="538"/>
    <x v="441"/>
  </r>
  <r>
    <x v="539"/>
    <x v="442"/>
  </r>
  <r>
    <x v="540"/>
    <x v="442"/>
  </r>
  <r>
    <x v="541"/>
    <x v="443"/>
  </r>
  <r>
    <x v="542"/>
    <x v="444"/>
  </r>
  <r>
    <x v="428"/>
    <x v="444"/>
  </r>
  <r>
    <x v="394"/>
    <x v="445"/>
  </r>
  <r>
    <x v="543"/>
    <x v="446"/>
  </r>
  <r>
    <x v="544"/>
    <x v="446"/>
  </r>
  <r>
    <x v="545"/>
    <x v="446"/>
  </r>
  <r>
    <x v="546"/>
    <x v="447"/>
  </r>
  <r>
    <x v="547"/>
    <x v="447"/>
  </r>
  <r>
    <x v="548"/>
    <x v="448"/>
  </r>
  <r>
    <x v="549"/>
    <x v="449"/>
  </r>
  <r>
    <x v="387"/>
    <x v="450"/>
  </r>
  <r>
    <x v="550"/>
    <x v="451"/>
  </r>
  <r>
    <x v="551"/>
    <x v="452"/>
  </r>
  <r>
    <x v="395"/>
    <x v="453"/>
  </r>
  <r>
    <x v="552"/>
    <x v="454"/>
  </r>
  <r>
    <x v="553"/>
    <x v="455"/>
  </r>
  <r>
    <x v="554"/>
    <x v="456"/>
  </r>
  <r>
    <x v="555"/>
    <x v="457"/>
  </r>
  <r>
    <x v="556"/>
    <x v="458"/>
  </r>
  <r>
    <x v="440"/>
    <x v="458"/>
  </r>
  <r>
    <x v="557"/>
    <x v="459"/>
  </r>
  <r>
    <x v="558"/>
    <x v="459"/>
  </r>
  <r>
    <x v="501"/>
    <x v="460"/>
  </r>
  <r>
    <x v="404"/>
    <x v="460"/>
  </r>
  <r>
    <x v="559"/>
    <x v="461"/>
  </r>
  <r>
    <x v="560"/>
    <x v="461"/>
  </r>
  <r>
    <x v="561"/>
    <x v="461"/>
  </r>
  <r>
    <x v="432"/>
    <x v="461"/>
  </r>
  <r>
    <x v="562"/>
    <x v="462"/>
  </r>
  <r>
    <x v="563"/>
    <x v="463"/>
  </r>
  <r>
    <x v="444"/>
    <x v="464"/>
  </r>
  <r>
    <x v="564"/>
    <x v="465"/>
  </r>
  <r>
    <x v="459"/>
    <x v="466"/>
  </r>
  <r>
    <x v="565"/>
    <x v="467"/>
  </r>
  <r>
    <x v="566"/>
    <x v="467"/>
  </r>
  <r>
    <x v="567"/>
    <x v="468"/>
  </r>
  <r>
    <x v="568"/>
    <x v="469"/>
  </r>
  <r>
    <x v="569"/>
    <x v="470"/>
  </r>
  <r>
    <x v="570"/>
    <x v="470"/>
  </r>
  <r>
    <x v="561"/>
    <x v="470"/>
  </r>
  <r>
    <x v="412"/>
    <x v="471"/>
  </r>
  <r>
    <x v="501"/>
    <x v="472"/>
  </r>
  <r>
    <x v="571"/>
    <x v="472"/>
  </r>
  <r>
    <x v="572"/>
    <x v="473"/>
  </r>
  <r>
    <x v="573"/>
    <x v="474"/>
  </r>
  <r>
    <x v="574"/>
    <x v="475"/>
  </r>
  <r>
    <x v="575"/>
    <x v="475"/>
  </r>
  <r>
    <x v="576"/>
    <x v="476"/>
  </r>
  <r>
    <x v="577"/>
    <x v="477"/>
  </r>
  <r>
    <x v="578"/>
    <x v="477"/>
  </r>
  <r>
    <x v="579"/>
    <x v="477"/>
  </r>
  <r>
    <x v="580"/>
    <x v="477"/>
  </r>
  <r>
    <x v="483"/>
    <x v="478"/>
  </r>
  <r>
    <x v="581"/>
    <x v="478"/>
  </r>
  <r>
    <x v="582"/>
    <x v="478"/>
  </r>
  <r>
    <x v="583"/>
    <x v="479"/>
  </r>
  <r>
    <x v="584"/>
    <x v="480"/>
  </r>
  <r>
    <x v="585"/>
    <x v="481"/>
  </r>
  <r>
    <x v="586"/>
    <x v="482"/>
  </r>
  <r>
    <x v="587"/>
    <x v="483"/>
  </r>
  <r>
    <x v="588"/>
    <x v="484"/>
  </r>
  <r>
    <x v="573"/>
    <x v="484"/>
  </r>
  <r>
    <x v="534"/>
    <x v="485"/>
  </r>
  <r>
    <x v="589"/>
    <x v="486"/>
  </r>
  <r>
    <x v="590"/>
    <x v="486"/>
  </r>
  <r>
    <x v="591"/>
    <x v="487"/>
  </r>
  <r>
    <x v="461"/>
    <x v="488"/>
  </r>
  <r>
    <x v="485"/>
    <x v="489"/>
  </r>
  <r>
    <x v="592"/>
    <x v="490"/>
  </r>
  <r>
    <x v="590"/>
    <x v="491"/>
  </r>
  <r>
    <x v="593"/>
    <x v="491"/>
  </r>
  <r>
    <x v="594"/>
    <x v="492"/>
  </r>
  <r>
    <x v="595"/>
    <x v="493"/>
  </r>
  <r>
    <x v="596"/>
    <x v="494"/>
  </r>
  <r>
    <x v="597"/>
    <x v="495"/>
  </r>
  <r>
    <x v="454"/>
    <x v="496"/>
  </r>
  <r>
    <x v="403"/>
    <x v="496"/>
  </r>
  <r>
    <x v="462"/>
    <x v="496"/>
  </r>
  <r>
    <x v="598"/>
    <x v="496"/>
  </r>
  <r>
    <x v="395"/>
    <x v="497"/>
  </r>
  <r>
    <x v="529"/>
    <x v="498"/>
  </r>
  <r>
    <x v="599"/>
    <x v="499"/>
  </r>
  <r>
    <x v="461"/>
    <x v="500"/>
  </r>
  <r>
    <x v="600"/>
    <x v="501"/>
  </r>
  <r>
    <x v="601"/>
    <x v="502"/>
  </r>
  <r>
    <x v="389"/>
    <x v="503"/>
  </r>
  <r>
    <x v="602"/>
    <x v="504"/>
  </r>
  <r>
    <x v="603"/>
    <x v="504"/>
  </r>
  <r>
    <x v="533"/>
    <x v="504"/>
  </r>
  <r>
    <x v="548"/>
    <x v="504"/>
  </r>
  <r>
    <x v="604"/>
    <x v="505"/>
  </r>
  <r>
    <x v="605"/>
    <x v="505"/>
  </r>
  <r>
    <x v="505"/>
    <x v="506"/>
  </r>
  <r>
    <x v="606"/>
    <x v="507"/>
  </r>
  <r>
    <x v="396"/>
    <x v="507"/>
  </r>
  <r>
    <x v="607"/>
    <x v="507"/>
  </r>
  <r>
    <x v="572"/>
    <x v="507"/>
  </r>
  <r>
    <x v="608"/>
    <x v="508"/>
  </r>
  <r>
    <x v="609"/>
    <x v="509"/>
  </r>
  <r>
    <x v="610"/>
    <x v="510"/>
  </r>
  <r>
    <x v="611"/>
    <x v="511"/>
  </r>
  <r>
    <x v="612"/>
    <x v="512"/>
  </r>
  <r>
    <x v="444"/>
    <x v="513"/>
  </r>
  <r>
    <x v="606"/>
    <x v="514"/>
  </r>
  <r>
    <x v="401"/>
    <x v="515"/>
  </r>
  <r>
    <x v="463"/>
    <x v="515"/>
  </r>
  <r>
    <x v="613"/>
    <x v="516"/>
  </r>
  <r>
    <x v="614"/>
    <x v="517"/>
  </r>
  <r>
    <x v="402"/>
    <x v="518"/>
  </r>
  <r>
    <x v="523"/>
    <x v="519"/>
  </r>
  <r>
    <x v="485"/>
    <x v="520"/>
  </r>
  <r>
    <x v="597"/>
    <x v="521"/>
  </r>
  <r>
    <x v="387"/>
    <x v="522"/>
  </r>
  <r>
    <x v="615"/>
    <x v="523"/>
  </r>
  <r>
    <x v="616"/>
    <x v="524"/>
  </r>
  <r>
    <x v="617"/>
    <x v="525"/>
  </r>
  <r>
    <x v="467"/>
    <x v="526"/>
  </r>
  <r>
    <x v="618"/>
    <x v="527"/>
  </r>
  <r>
    <x v="619"/>
    <x v="527"/>
  </r>
  <r>
    <x v="620"/>
    <x v="527"/>
  </r>
  <r>
    <x v="416"/>
    <x v="528"/>
  </r>
  <r>
    <x v="621"/>
    <x v="529"/>
  </r>
  <r>
    <x v="622"/>
    <x v="529"/>
  </r>
  <r>
    <x v="623"/>
    <x v="529"/>
  </r>
  <r>
    <x v="451"/>
    <x v="529"/>
  </r>
  <r>
    <x v="436"/>
    <x v="529"/>
  </r>
  <r>
    <x v="624"/>
    <x v="530"/>
  </r>
  <r>
    <x v="625"/>
    <x v="530"/>
  </r>
  <r>
    <x v="626"/>
    <x v="530"/>
  </r>
  <r>
    <x v="561"/>
    <x v="531"/>
  </r>
  <r>
    <x v="627"/>
    <x v="532"/>
  </r>
  <r>
    <x v="628"/>
    <x v="532"/>
  </r>
  <r>
    <x v="629"/>
    <x v="533"/>
  </r>
  <r>
    <x v="630"/>
    <x v="533"/>
  </r>
  <r>
    <x v="631"/>
    <x v="533"/>
  </r>
  <r>
    <x v="632"/>
    <x v="534"/>
  </r>
  <r>
    <x v="633"/>
    <x v="534"/>
  </r>
  <r>
    <x v="634"/>
    <x v="534"/>
  </r>
  <r>
    <x v="635"/>
    <x v="534"/>
  </r>
  <r>
    <x v="636"/>
    <x v="535"/>
  </r>
  <r>
    <x v="637"/>
    <x v="536"/>
  </r>
  <r>
    <x v="638"/>
    <x v="536"/>
  </r>
  <r>
    <x v="639"/>
    <x v="536"/>
  </r>
  <r>
    <x v="640"/>
    <x v="537"/>
  </r>
  <r>
    <x v="641"/>
    <x v="538"/>
  </r>
  <r>
    <x v="642"/>
    <x v="539"/>
  </r>
  <r>
    <x v="643"/>
    <x v="540"/>
  </r>
  <r>
    <x v="644"/>
    <x v="541"/>
  </r>
  <r>
    <x v="645"/>
    <x v="542"/>
  </r>
  <r>
    <x v="646"/>
    <x v="542"/>
  </r>
  <r>
    <x v="647"/>
    <x v="543"/>
  </r>
  <r>
    <x v="648"/>
    <x v="544"/>
  </r>
  <r>
    <x v="649"/>
    <x v="544"/>
  </r>
  <r>
    <x v="650"/>
    <x v="545"/>
  </r>
  <r>
    <x v="651"/>
    <x v="546"/>
  </r>
  <r>
    <x v="652"/>
    <x v="547"/>
  </r>
  <r>
    <x v="653"/>
    <x v="548"/>
  </r>
  <r>
    <x v="654"/>
    <x v="548"/>
  </r>
  <r>
    <x v="655"/>
    <x v="548"/>
  </r>
  <r>
    <x v="656"/>
    <x v="549"/>
  </r>
  <r>
    <x v="657"/>
    <x v="549"/>
  </r>
  <r>
    <x v="658"/>
    <x v="550"/>
  </r>
  <r>
    <x v="659"/>
    <x v="551"/>
  </r>
  <r>
    <x v="660"/>
    <x v="552"/>
  </r>
  <r>
    <x v="661"/>
    <x v="553"/>
  </r>
  <r>
    <x v="662"/>
    <x v="554"/>
  </r>
  <r>
    <x v="663"/>
    <x v="554"/>
  </r>
  <r>
    <x v="664"/>
    <x v="554"/>
  </r>
  <r>
    <x v="665"/>
    <x v="555"/>
  </r>
  <r>
    <x v="666"/>
    <x v="555"/>
  </r>
  <r>
    <x v="667"/>
    <x v="555"/>
  </r>
  <r>
    <x v="668"/>
    <x v="556"/>
  </r>
  <r>
    <x v="669"/>
    <x v="556"/>
  </r>
  <r>
    <x v="670"/>
    <x v="557"/>
  </r>
  <r>
    <x v="671"/>
    <x v="558"/>
  </r>
  <r>
    <x v="672"/>
    <x v="558"/>
  </r>
  <r>
    <x v="673"/>
    <x v="559"/>
  </r>
  <r>
    <x v="671"/>
    <x v="560"/>
  </r>
  <r>
    <x v="674"/>
    <x v="561"/>
  </r>
  <r>
    <x v="675"/>
    <x v="562"/>
  </r>
  <r>
    <x v="676"/>
    <x v="562"/>
  </r>
  <r>
    <x v="660"/>
    <x v="562"/>
  </r>
  <r>
    <x v="677"/>
    <x v="562"/>
  </r>
  <r>
    <x v="678"/>
    <x v="562"/>
  </r>
  <r>
    <x v="679"/>
    <x v="563"/>
  </r>
  <r>
    <x v="680"/>
    <x v="564"/>
  </r>
  <r>
    <x v="629"/>
    <x v="565"/>
  </r>
  <r>
    <x v="681"/>
    <x v="565"/>
  </r>
  <r>
    <x v="682"/>
    <x v="566"/>
  </r>
  <r>
    <x v="683"/>
    <x v="567"/>
  </r>
  <r>
    <x v="684"/>
    <x v="567"/>
  </r>
  <r>
    <x v="685"/>
    <x v="567"/>
  </r>
  <r>
    <x v="686"/>
    <x v="567"/>
  </r>
  <r>
    <x v="687"/>
    <x v="568"/>
  </r>
  <r>
    <x v="668"/>
    <x v="569"/>
  </r>
  <r>
    <x v="688"/>
    <x v="570"/>
  </r>
  <r>
    <x v="689"/>
    <x v="571"/>
  </r>
  <r>
    <x v="690"/>
    <x v="571"/>
  </r>
  <r>
    <x v="691"/>
    <x v="571"/>
  </r>
  <r>
    <x v="692"/>
    <x v="572"/>
  </r>
  <r>
    <x v="693"/>
    <x v="572"/>
  </r>
  <r>
    <x v="694"/>
    <x v="573"/>
  </r>
  <r>
    <x v="695"/>
    <x v="574"/>
  </r>
  <r>
    <x v="696"/>
    <x v="575"/>
  </r>
  <r>
    <x v="697"/>
    <x v="576"/>
  </r>
  <r>
    <x v="698"/>
    <x v="577"/>
  </r>
  <r>
    <x v="699"/>
    <x v="578"/>
  </r>
  <r>
    <x v="668"/>
    <x v="578"/>
  </r>
  <r>
    <x v="700"/>
    <x v="579"/>
  </r>
  <r>
    <x v="701"/>
    <x v="579"/>
  </r>
  <r>
    <x v="702"/>
    <x v="579"/>
  </r>
  <r>
    <x v="703"/>
    <x v="580"/>
  </r>
  <r>
    <x v="704"/>
    <x v="580"/>
  </r>
  <r>
    <x v="705"/>
    <x v="581"/>
  </r>
  <r>
    <x v="706"/>
    <x v="582"/>
  </r>
  <r>
    <x v="707"/>
    <x v="582"/>
  </r>
  <r>
    <x v="708"/>
    <x v="583"/>
  </r>
  <r>
    <x v="673"/>
    <x v="584"/>
  </r>
  <r>
    <x v="709"/>
    <x v="585"/>
  </r>
  <r>
    <x v="710"/>
    <x v="586"/>
  </r>
  <r>
    <x v="711"/>
    <x v="587"/>
  </r>
  <r>
    <x v="712"/>
    <x v="588"/>
  </r>
  <r>
    <x v="713"/>
    <x v="589"/>
  </r>
  <r>
    <x v="714"/>
    <x v="589"/>
  </r>
  <r>
    <x v="631"/>
    <x v="589"/>
  </r>
  <r>
    <x v="715"/>
    <x v="590"/>
  </r>
  <r>
    <x v="694"/>
    <x v="590"/>
  </r>
  <r>
    <x v="692"/>
    <x v="591"/>
  </r>
  <r>
    <x v="716"/>
    <x v="592"/>
  </r>
  <r>
    <x v="717"/>
    <x v="593"/>
  </r>
  <r>
    <x v="718"/>
    <x v="594"/>
  </r>
  <r>
    <x v="719"/>
    <x v="595"/>
  </r>
  <r>
    <x v="671"/>
    <x v="596"/>
  </r>
  <r>
    <x v="672"/>
    <x v="596"/>
  </r>
  <r>
    <x v="720"/>
    <x v="597"/>
  </r>
  <r>
    <x v="721"/>
    <x v="597"/>
  </r>
  <r>
    <x v="722"/>
    <x v="597"/>
  </r>
  <r>
    <x v="723"/>
    <x v="597"/>
  </r>
  <r>
    <x v="724"/>
    <x v="598"/>
  </r>
  <r>
    <x v="725"/>
    <x v="599"/>
  </r>
  <r>
    <x v="726"/>
    <x v="600"/>
  </r>
  <r>
    <x v="727"/>
    <x v="601"/>
  </r>
  <r>
    <x v="728"/>
    <x v="602"/>
  </r>
  <r>
    <x v="712"/>
    <x v="602"/>
  </r>
  <r>
    <x v="729"/>
    <x v="603"/>
  </r>
  <r>
    <x v="660"/>
    <x v="604"/>
  </r>
  <r>
    <x v="730"/>
    <x v="605"/>
  </r>
  <r>
    <x v="731"/>
    <x v="606"/>
  </r>
  <r>
    <x v="722"/>
    <x v="607"/>
  </r>
  <r>
    <x v="732"/>
    <x v="607"/>
  </r>
  <r>
    <x v="733"/>
    <x v="607"/>
  </r>
  <r>
    <x v="734"/>
    <x v="607"/>
  </r>
  <r>
    <x v="735"/>
    <x v="608"/>
  </r>
  <r>
    <x v="736"/>
    <x v="609"/>
  </r>
  <r>
    <x v="737"/>
    <x v="610"/>
  </r>
  <r>
    <x v="738"/>
    <x v="611"/>
  </r>
  <r>
    <x v="739"/>
    <x v="612"/>
  </r>
  <r>
    <x v="740"/>
    <x v="613"/>
  </r>
  <r>
    <x v="660"/>
    <x v="614"/>
  </r>
  <r>
    <x v="741"/>
    <x v="615"/>
  </r>
  <r>
    <x v="742"/>
    <x v="616"/>
  </r>
  <r>
    <x v="743"/>
    <x v="617"/>
  </r>
  <r>
    <x v="744"/>
    <x v="617"/>
  </r>
  <r>
    <x v="745"/>
    <x v="618"/>
  </r>
  <r>
    <x v="746"/>
    <x v="619"/>
  </r>
  <r>
    <x v="747"/>
    <x v="620"/>
  </r>
  <r>
    <x v="748"/>
    <x v="621"/>
  </r>
  <r>
    <x v="723"/>
    <x v="622"/>
  </r>
  <r>
    <x v="749"/>
    <x v="623"/>
  </r>
  <r>
    <x v="750"/>
    <x v="624"/>
  </r>
  <r>
    <x v="725"/>
    <x v="625"/>
  </r>
  <r>
    <x v="751"/>
    <x v="626"/>
  </r>
  <r>
    <x v="752"/>
    <x v="626"/>
  </r>
  <r>
    <x v="753"/>
    <x v="627"/>
  </r>
  <r>
    <x v="754"/>
    <x v="628"/>
  </r>
  <r>
    <x v="755"/>
    <x v="629"/>
  </r>
  <r>
    <x v="756"/>
    <x v="629"/>
  </r>
  <r>
    <x v="733"/>
    <x v="630"/>
  </r>
  <r>
    <x v="757"/>
    <x v="631"/>
  </r>
  <r>
    <x v="627"/>
    <x v="631"/>
  </r>
  <r>
    <x v="758"/>
    <x v="631"/>
  </r>
  <r>
    <x v="759"/>
    <x v="631"/>
  </r>
  <r>
    <x v="760"/>
    <x v="631"/>
  </r>
  <r>
    <x v="761"/>
    <x v="631"/>
  </r>
  <r>
    <x v="762"/>
    <x v="631"/>
  </r>
  <r>
    <x v="763"/>
    <x v="632"/>
  </r>
  <r>
    <x v="764"/>
    <x v="633"/>
  </r>
  <r>
    <x v="765"/>
    <x v="634"/>
  </r>
  <r>
    <x v="766"/>
    <x v="634"/>
  </r>
  <r>
    <x v="767"/>
    <x v="634"/>
  </r>
  <r>
    <x v="768"/>
    <x v="634"/>
  </r>
  <r>
    <x v="769"/>
    <x v="634"/>
  </r>
  <r>
    <x v="770"/>
    <x v="634"/>
  </r>
  <r>
    <x v="771"/>
    <x v="634"/>
  </r>
  <r>
    <x v="772"/>
    <x v="634"/>
  </r>
  <r>
    <x v="661"/>
    <x v="634"/>
  </r>
  <r>
    <x v="773"/>
    <x v="634"/>
  </r>
  <r>
    <x v="774"/>
    <x v="634"/>
  </r>
  <r>
    <x v="775"/>
    <x v="634"/>
  </r>
  <r>
    <x v="776"/>
    <x v="634"/>
  </r>
  <r>
    <x v="646"/>
    <x v="634"/>
  </r>
  <r>
    <x v="777"/>
    <x v="634"/>
  </r>
  <r>
    <x v="778"/>
    <x v="634"/>
  </r>
  <r>
    <x v="779"/>
    <x v="634"/>
  </r>
  <r>
    <x v="780"/>
    <x v="634"/>
  </r>
  <r>
    <x v="781"/>
    <x v="634"/>
  </r>
  <r>
    <x v="782"/>
    <x v="634"/>
  </r>
  <r>
    <x v="783"/>
    <x v="635"/>
  </r>
  <r>
    <x v="784"/>
    <x v="636"/>
  </r>
  <r>
    <x v="736"/>
    <x v="637"/>
  </r>
  <r>
    <x v="785"/>
    <x v="637"/>
  </r>
  <r>
    <x v="786"/>
    <x v="637"/>
  </r>
  <r>
    <x v="787"/>
    <x v="638"/>
  </r>
  <r>
    <x v="788"/>
    <x v="638"/>
  </r>
  <r>
    <x v="789"/>
    <x v="639"/>
  </r>
  <r>
    <x v="790"/>
    <x v="640"/>
  </r>
  <r>
    <x v="738"/>
    <x v="640"/>
  </r>
  <r>
    <x v="791"/>
    <x v="641"/>
  </r>
  <r>
    <x v="792"/>
    <x v="642"/>
  </r>
  <r>
    <x v="793"/>
    <x v="642"/>
  </r>
  <r>
    <x v="794"/>
    <x v="643"/>
  </r>
  <r>
    <x v="795"/>
    <x v="644"/>
  </r>
  <r>
    <x v="796"/>
    <x v="645"/>
  </r>
  <r>
    <x v="797"/>
    <x v="646"/>
  </r>
  <r>
    <x v="798"/>
    <x v="647"/>
  </r>
  <r>
    <x v="799"/>
    <x v="648"/>
  </r>
  <r>
    <x v="800"/>
    <x v="649"/>
  </r>
  <r>
    <x v="801"/>
    <x v="650"/>
  </r>
  <r>
    <x v="802"/>
    <x v="651"/>
  </r>
  <r>
    <x v="803"/>
    <x v="652"/>
  </r>
  <r>
    <x v="804"/>
    <x v="652"/>
  </r>
  <r>
    <x v="805"/>
    <x v="653"/>
  </r>
  <r>
    <x v="806"/>
    <x v="653"/>
  </r>
  <r>
    <x v="807"/>
    <x v="654"/>
  </r>
  <r>
    <x v="808"/>
    <x v="654"/>
  </r>
  <r>
    <x v="809"/>
    <x v="654"/>
  </r>
  <r>
    <x v="810"/>
    <x v="654"/>
  </r>
  <r>
    <x v="811"/>
    <x v="655"/>
  </r>
  <r>
    <x v="812"/>
    <x v="656"/>
  </r>
  <r>
    <x v="813"/>
    <x v="657"/>
  </r>
  <r>
    <x v="814"/>
    <x v="658"/>
  </r>
  <r>
    <x v="815"/>
    <x v="659"/>
  </r>
  <r>
    <x v="816"/>
    <x v="660"/>
  </r>
  <r>
    <x v="817"/>
    <x v="660"/>
  </r>
  <r>
    <x v="817"/>
    <x v="661"/>
  </r>
  <r>
    <x v="818"/>
    <x v="662"/>
  </r>
  <r>
    <x v="819"/>
    <x v="662"/>
  </r>
  <r>
    <x v="820"/>
    <x v="662"/>
  </r>
  <r>
    <x v="821"/>
    <x v="663"/>
  </r>
  <r>
    <x v="815"/>
    <x v="663"/>
  </r>
  <r>
    <x v="822"/>
    <x v="663"/>
  </r>
  <r>
    <x v="823"/>
    <x v="664"/>
  </r>
  <r>
    <x v="824"/>
    <x v="665"/>
  </r>
  <r>
    <x v="825"/>
    <x v="666"/>
  </r>
  <r>
    <x v="826"/>
    <x v="667"/>
  </r>
  <r>
    <x v="827"/>
    <x v="668"/>
  </r>
  <r>
    <x v="828"/>
    <x v="668"/>
  </r>
  <r>
    <x v="829"/>
    <x v="668"/>
  </r>
  <r>
    <x v="830"/>
    <x v="668"/>
  </r>
  <r>
    <x v="818"/>
    <x v="669"/>
  </r>
  <r>
    <x v="831"/>
    <x v="670"/>
  </r>
  <r>
    <x v="832"/>
    <x v="671"/>
  </r>
  <r>
    <x v="833"/>
    <x v="671"/>
  </r>
  <r>
    <x v="834"/>
    <x v="671"/>
  </r>
  <r>
    <x v="835"/>
    <x v="671"/>
  </r>
  <r>
    <x v="836"/>
    <x v="672"/>
  </r>
  <r>
    <x v="837"/>
    <x v="673"/>
  </r>
  <r>
    <x v="838"/>
    <x v="673"/>
  </r>
  <r>
    <x v="839"/>
    <x v="673"/>
  </r>
  <r>
    <x v="817"/>
    <x v="674"/>
  </r>
  <r>
    <x v="815"/>
    <x v="675"/>
  </r>
  <r>
    <x v="822"/>
    <x v="676"/>
  </r>
  <r>
    <x v="840"/>
    <x v="677"/>
  </r>
  <r>
    <x v="841"/>
    <x v="678"/>
  </r>
  <r>
    <x v="842"/>
    <x v="679"/>
  </r>
  <r>
    <x v="843"/>
    <x v="680"/>
  </r>
  <r>
    <x v="844"/>
    <x v="680"/>
  </r>
  <r>
    <x v="832"/>
    <x v="680"/>
  </r>
  <r>
    <x v="845"/>
    <x v="681"/>
  </r>
  <r>
    <x v="846"/>
    <x v="681"/>
  </r>
  <r>
    <x v="820"/>
    <x v="681"/>
  </r>
  <r>
    <x v="847"/>
    <x v="682"/>
  </r>
  <r>
    <x v="848"/>
    <x v="682"/>
  </r>
  <r>
    <x v="849"/>
    <x v="682"/>
  </r>
  <r>
    <x v="850"/>
    <x v="682"/>
  </r>
  <r>
    <x v="851"/>
    <x v="682"/>
  </r>
  <r>
    <x v="852"/>
    <x v="682"/>
  </r>
  <r>
    <x v="853"/>
    <x v="682"/>
  </r>
  <r>
    <x v="854"/>
    <x v="682"/>
  </r>
  <r>
    <x v="855"/>
    <x v="683"/>
  </r>
  <r>
    <x v="856"/>
    <x v="684"/>
  </r>
  <r>
    <x v="857"/>
    <x v="685"/>
  </r>
  <r>
    <x v="858"/>
    <x v="686"/>
  </r>
  <r>
    <x v="859"/>
    <x v="687"/>
  </r>
  <r>
    <x v="860"/>
    <x v="688"/>
  </r>
  <r>
    <x v="818"/>
    <x v="689"/>
  </r>
  <r>
    <x v="861"/>
    <x v="690"/>
  </r>
  <r>
    <x v="862"/>
    <x v="691"/>
  </r>
  <r>
    <x v="863"/>
    <x v="692"/>
  </r>
  <r>
    <x v="809"/>
    <x v="692"/>
  </r>
  <r>
    <x v="810"/>
    <x v="692"/>
  </r>
  <r>
    <x v="864"/>
    <x v="692"/>
  </r>
  <r>
    <x v="865"/>
    <x v="692"/>
  </r>
  <r>
    <x v="822"/>
    <x v="693"/>
  </r>
  <r>
    <x v="866"/>
    <x v="693"/>
  </r>
  <r>
    <x v="867"/>
    <x v="694"/>
  </r>
  <r>
    <x v="835"/>
    <x v="695"/>
  </r>
  <r>
    <x v="868"/>
    <x v="696"/>
  </r>
  <r>
    <x v="869"/>
    <x v="697"/>
  </r>
  <r>
    <x v="870"/>
    <x v="697"/>
  </r>
  <r>
    <x v="871"/>
    <x v="698"/>
  </r>
  <r>
    <x v="872"/>
    <x v="699"/>
  </r>
  <r>
    <x v="873"/>
    <x v="699"/>
  </r>
  <r>
    <x v="874"/>
    <x v="700"/>
  </r>
  <r>
    <x v="797"/>
    <x v="701"/>
  </r>
  <r>
    <x v="875"/>
    <x v="702"/>
  </r>
  <r>
    <x v="853"/>
    <x v="703"/>
  </r>
  <r>
    <x v="847"/>
    <x v="704"/>
  </r>
  <r>
    <x v="853"/>
    <x v="704"/>
  </r>
  <r>
    <x v="876"/>
    <x v="705"/>
  </r>
  <r>
    <x v="877"/>
    <x v="705"/>
  </r>
  <r>
    <x v="878"/>
    <x v="706"/>
  </r>
  <r>
    <x v="879"/>
    <x v="707"/>
  </r>
  <r>
    <x v="880"/>
    <x v="708"/>
  </r>
  <r>
    <x v="821"/>
    <x v="709"/>
  </r>
  <r>
    <x v="881"/>
    <x v="710"/>
  </r>
  <r>
    <x v="882"/>
    <x v="710"/>
  </r>
  <r>
    <x v="883"/>
    <x v="710"/>
  </r>
  <r>
    <x v="884"/>
    <x v="711"/>
  </r>
  <r>
    <x v="885"/>
    <x v="711"/>
  </r>
  <r>
    <x v="886"/>
    <x v="711"/>
  </r>
  <r>
    <x v="882"/>
    <x v="711"/>
  </r>
  <r>
    <x v="887"/>
    <x v="712"/>
  </r>
  <r>
    <x v="888"/>
    <x v="713"/>
  </r>
  <r>
    <x v="889"/>
    <x v="714"/>
  </r>
  <r>
    <x v="890"/>
    <x v="715"/>
  </r>
  <r>
    <x v="891"/>
    <x v="715"/>
  </r>
  <r>
    <x v="892"/>
    <x v="716"/>
  </r>
  <r>
    <x v="893"/>
    <x v="717"/>
  </r>
  <r>
    <x v="894"/>
    <x v="717"/>
  </r>
  <r>
    <x v="895"/>
    <x v="717"/>
  </r>
  <r>
    <x v="896"/>
    <x v="717"/>
  </r>
  <r>
    <x v="897"/>
    <x v="717"/>
  </r>
  <r>
    <x v="898"/>
    <x v="717"/>
  </r>
  <r>
    <x v="899"/>
    <x v="717"/>
  </r>
  <r>
    <x v="900"/>
    <x v="718"/>
  </r>
  <r>
    <x v="797"/>
    <x v="719"/>
  </r>
  <r>
    <x v="901"/>
    <x v="720"/>
  </r>
  <r>
    <x v="902"/>
    <x v="721"/>
  </r>
  <r>
    <x v="903"/>
    <x v="722"/>
  </r>
  <r>
    <x v="904"/>
    <x v="723"/>
  </r>
  <r>
    <x v="905"/>
    <x v="723"/>
  </r>
  <r>
    <x v="906"/>
    <x v="724"/>
  </r>
  <r>
    <x v="907"/>
    <x v="725"/>
  </r>
  <r>
    <x v="908"/>
    <x v="726"/>
  </r>
  <r>
    <x v="909"/>
    <x v="727"/>
  </r>
  <r>
    <x v="910"/>
    <x v="727"/>
  </r>
  <r>
    <x v="911"/>
    <x v="727"/>
  </r>
  <r>
    <x v="844"/>
    <x v="727"/>
  </r>
  <r>
    <x v="912"/>
    <x v="727"/>
  </r>
  <r>
    <x v="913"/>
    <x v="728"/>
  </r>
  <r>
    <x v="914"/>
    <x v="728"/>
  </r>
  <r>
    <x v="915"/>
    <x v="729"/>
  </r>
  <r>
    <x v="916"/>
    <x v="730"/>
  </r>
  <r>
    <x v="917"/>
    <x v="731"/>
  </r>
  <r>
    <x v="918"/>
    <x v="732"/>
  </r>
  <r>
    <x v="919"/>
    <x v="733"/>
  </r>
  <r>
    <x v="920"/>
    <x v="733"/>
  </r>
  <r>
    <x v="921"/>
    <x v="733"/>
  </r>
  <r>
    <x v="922"/>
    <x v="733"/>
  </r>
  <r>
    <x v="923"/>
    <x v="733"/>
  </r>
  <r>
    <x v="924"/>
    <x v="733"/>
  </r>
  <r>
    <x v="925"/>
    <x v="733"/>
  </r>
  <r>
    <x v="926"/>
    <x v="733"/>
  </r>
  <r>
    <x v="891"/>
    <x v="733"/>
  </r>
  <r>
    <x v="927"/>
    <x v="733"/>
  </r>
  <r>
    <x v="825"/>
    <x v="734"/>
  </r>
  <r>
    <x v="928"/>
    <x v="734"/>
  </r>
  <r>
    <x v="876"/>
    <x v="735"/>
  </r>
  <r>
    <x v="929"/>
    <x v="735"/>
  </r>
  <r>
    <x v="930"/>
    <x v="735"/>
  </r>
  <r>
    <x v="931"/>
    <x v="735"/>
  </r>
  <r>
    <x v="932"/>
    <x v="735"/>
  </r>
  <r>
    <x v="933"/>
    <x v="736"/>
  </r>
  <r>
    <x v="934"/>
    <x v="736"/>
  </r>
  <r>
    <x v="813"/>
    <x v="737"/>
  </r>
  <r>
    <x v="935"/>
    <x v="738"/>
  </r>
  <r>
    <x v="936"/>
    <x v="738"/>
  </r>
  <r>
    <x v="937"/>
    <x v="738"/>
  </r>
  <r>
    <x v="938"/>
    <x v="738"/>
  </r>
  <r>
    <x v="939"/>
    <x v="739"/>
  </r>
  <r>
    <x v="851"/>
    <x v="740"/>
  </r>
  <r>
    <x v="940"/>
    <x v="740"/>
  </r>
  <r>
    <x v="941"/>
    <x v="741"/>
  </r>
  <r>
    <x v="942"/>
    <x v="742"/>
  </r>
  <r>
    <x v="819"/>
    <x v="743"/>
  </r>
  <r>
    <x v="820"/>
    <x v="743"/>
  </r>
  <r>
    <x v="943"/>
    <x v="744"/>
  </r>
  <r>
    <x v="944"/>
    <x v="744"/>
  </r>
  <r>
    <x v="945"/>
    <x v="744"/>
  </r>
  <r>
    <x v="946"/>
    <x v="745"/>
  </r>
  <r>
    <x v="947"/>
    <x v="746"/>
  </r>
  <r>
    <x v="948"/>
    <x v="747"/>
  </r>
  <r>
    <x v="949"/>
    <x v="748"/>
  </r>
  <r>
    <x v="950"/>
    <x v="749"/>
  </r>
  <r>
    <x v="951"/>
    <x v="750"/>
  </r>
  <r>
    <x v="952"/>
    <x v="750"/>
  </r>
  <r>
    <x v="953"/>
    <x v="750"/>
  </r>
  <r>
    <x v="954"/>
    <x v="750"/>
  </r>
  <r>
    <x v="955"/>
    <x v="751"/>
  </r>
  <r>
    <x v="956"/>
    <x v="751"/>
  </r>
  <r>
    <x v="957"/>
    <x v="751"/>
  </r>
  <r>
    <x v="958"/>
    <x v="752"/>
  </r>
  <r>
    <x v="902"/>
    <x v="752"/>
  </r>
  <r>
    <x v="959"/>
    <x v="752"/>
  </r>
  <r>
    <x v="960"/>
    <x v="752"/>
  </r>
  <r>
    <x v="961"/>
    <x v="753"/>
  </r>
  <r>
    <x v="874"/>
    <x v="753"/>
  </r>
  <r>
    <x v="922"/>
    <x v="753"/>
  </r>
  <r>
    <x v="923"/>
    <x v="753"/>
  </r>
  <r>
    <x v="892"/>
    <x v="754"/>
  </r>
  <r>
    <x v="811"/>
    <x v="754"/>
  </r>
  <r>
    <x v="870"/>
    <x v="754"/>
  </r>
  <r>
    <x v="809"/>
    <x v="755"/>
  </r>
  <r>
    <x v="810"/>
    <x v="755"/>
  </r>
  <r>
    <x v="797"/>
    <x v="756"/>
  </r>
  <r>
    <x v="826"/>
    <x v="757"/>
  </r>
  <r>
    <x v="962"/>
    <x v="758"/>
  </r>
  <r>
    <x v="962"/>
    <x v="759"/>
  </r>
  <r>
    <x v="797"/>
    <x v="760"/>
  </r>
  <r>
    <x v="963"/>
    <x v="760"/>
  </r>
  <r>
    <x v="964"/>
    <x v="760"/>
  </r>
  <r>
    <x v="965"/>
    <x v="761"/>
  </r>
  <r>
    <x v="966"/>
    <x v="761"/>
  </r>
  <r>
    <x v="856"/>
    <x v="762"/>
  </r>
  <r>
    <x v="967"/>
    <x v="763"/>
  </r>
  <r>
    <x v="968"/>
    <x v="763"/>
  </r>
  <r>
    <x v="969"/>
    <x v="764"/>
  </r>
  <r>
    <x v="970"/>
    <x v="765"/>
  </r>
  <r>
    <x v="971"/>
    <x v="766"/>
  </r>
  <r>
    <x v="972"/>
    <x v="766"/>
  </r>
  <r>
    <x v="973"/>
    <x v="767"/>
  </r>
  <r>
    <x v="974"/>
    <x v="767"/>
  </r>
  <r>
    <x v="975"/>
    <x v="768"/>
  </r>
  <r>
    <x v="976"/>
    <x v="769"/>
  </r>
  <r>
    <x v="977"/>
    <x v="770"/>
  </r>
  <r>
    <x v="978"/>
    <x v="771"/>
  </r>
  <r>
    <x v="979"/>
    <x v="772"/>
  </r>
  <r>
    <x v="980"/>
    <x v="773"/>
  </r>
  <r>
    <x v="981"/>
    <x v="774"/>
  </r>
  <r>
    <x v="982"/>
    <x v="775"/>
  </r>
  <r>
    <x v="983"/>
    <x v="776"/>
  </r>
  <r>
    <x v="984"/>
    <x v="776"/>
  </r>
  <r>
    <x v="985"/>
    <x v="776"/>
  </r>
  <r>
    <x v="978"/>
    <x v="777"/>
  </r>
  <r>
    <x v="986"/>
    <x v="778"/>
  </r>
  <r>
    <x v="987"/>
    <x v="779"/>
  </r>
  <r>
    <x v="988"/>
    <x v="780"/>
  </r>
  <r>
    <x v="989"/>
    <x v="781"/>
  </r>
  <r>
    <x v="990"/>
    <x v="782"/>
  </r>
  <r>
    <x v="991"/>
    <x v="783"/>
  </r>
  <r>
    <x v="992"/>
    <x v="784"/>
  </r>
  <r>
    <x v="993"/>
    <x v="785"/>
  </r>
  <r>
    <x v="994"/>
    <x v="786"/>
  </r>
  <r>
    <x v="995"/>
    <x v="787"/>
  </r>
  <r>
    <x v="996"/>
    <x v="788"/>
  </r>
  <r>
    <x v="997"/>
    <x v="789"/>
  </r>
  <r>
    <x v="998"/>
    <x v="790"/>
  </r>
  <r>
    <x v="999"/>
    <x v="791"/>
  </r>
  <r>
    <x v="1000"/>
    <x v="792"/>
  </r>
  <r>
    <x v="1001"/>
    <x v="793"/>
  </r>
  <r>
    <x v="1002"/>
    <x v="794"/>
  </r>
  <r>
    <x v="1003"/>
    <x v="795"/>
  </r>
  <r>
    <x v="1004"/>
    <x v="796"/>
  </r>
  <r>
    <x v="1005"/>
    <x v="797"/>
  </r>
  <r>
    <x v="1006"/>
    <x v="798"/>
  </r>
  <r>
    <x v="1007"/>
    <x v="799"/>
  </r>
  <r>
    <x v="1008"/>
    <x v="799"/>
  </r>
  <r>
    <x v="1009"/>
    <x v="800"/>
  </r>
  <r>
    <x v="1010"/>
    <x v="801"/>
  </r>
  <r>
    <x v="1011"/>
    <x v="802"/>
  </r>
  <r>
    <x v="1012"/>
    <x v="803"/>
  </r>
  <r>
    <x v="1013"/>
    <x v="804"/>
  </r>
  <r>
    <x v="1014"/>
    <x v="805"/>
  </r>
  <r>
    <x v="1015"/>
    <x v="805"/>
  </r>
  <r>
    <x v="1016"/>
    <x v="806"/>
  </r>
  <r>
    <x v="1017"/>
    <x v="807"/>
  </r>
  <r>
    <x v="1018"/>
    <x v="808"/>
  </r>
  <r>
    <x v="1019"/>
    <x v="809"/>
  </r>
  <r>
    <x v="1020"/>
    <x v="810"/>
  </r>
  <r>
    <x v="1021"/>
    <x v="811"/>
  </r>
  <r>
    <x v="1022"/>
    <x v="811"/>
  </r>
  <r>
    <x v="1023"/>
    <x v="812"/>
  </r>
  <r>
    <x v="1024"/>
    <x v="813"/>
  </r>
  <r>
    <x v="1025"/>
    <x v="814"/>
  </r>
  <r>
    <x v="987"/>
    <x v="815"/>
  </r>
  <r>
    <x v="1026"/>
    <x v="816"/>
  </r>
  <r>
    <x v="1027"/>
    <x v="817"/>
  </r>
  <r>
    <x v="1028"/>
    <x v="818"/>
  </r>
  <r>
    <x v="1010"/>
    <x v="819"/>
  </r>
  <r>
    <x v="1029"/>
    <x v="820"/>
  </r>
  <r>
    <x v="1006"/>
    <x v="821"/>
  </r>
  <r>
    <x v="979"/>
    <x v="821"/>
  </r>
  <r>
    <x v="1030"/>
    <x v="822"/>
  </r>
  <r>
    <x v="1031"/>
    <x v="823"/>
  </r>
  <r>
    <x v="1032"/>
    <x v="824"/>
  </r>
  <r>
    <x v="1033"/>
    <x v="825"/>
  </r>
  <r>
    <x v="1034"/>
    <x v="826"/>
  </r>
  <r>
    <x v="1035"/>
    <x v="827"/>
  </r>
  <r>
    <x v="1036"/>
    <x v="828"/>
  </r>
  <r>
    <x v="1037"/>
    <x v="829"/>
  </r>
  <r>
    <x v="1038"/>
    <x v="830"/>
  </r>
  <r>
    <x v="1039"/>
    <x v="831"/>
  </r>
  <r>
    <x v="1040"/>
    <x v="832"/>
  </r>
  <r>
    <x v="1041"/>
    <x v="833"/>
  </r>
  <r>
    <x v="1039"/>
    <x v="834"/>
  </r>
  <r>
    <x v="1018"/>
    <x v="835"/>
  </r>
  <r>
    <x v="990"/>
    <x v="836"/>
  </r>
  <r>
    <x v="1042"/>
    <x v="836"/>
  </r>
  <r>
    <x v="1043"/>
    <x v="837"/>
  </r>
  <r>
    <x v="1044"/>
    <x v="838"/>
  </r>
  <r>
    <x v="1045"/>
    <x v="839"/>
  </r>
  <r>
    <x v="1046"/>
    <x v="840"/>
  </r>
  <r>
    <x v="1047"/>
    <x v="841"/>
  </r>
  <r>
    <x v="1048"/>
    <x v="842"/>
  </r>
  <r>
    <x v="1049"/>
    <x v="843"/>
  </r>
  <r>
    <x v="1029"/>
    <x v="844"/>
  </r>
  <r>
    <x v="1048"/>
    <x v="845"/>
  </r>
  <r>
    <x v="996"/>
    <x v="846"/>
  </r>
  <r>
    <x v="1029"/>
    <x v="847"/>
  </r>
  <r>
    <x v="1050"/>
    <x v="848"/>
  </r>
  <r>
    <x v="1051"/>
    <x v="848"/>
  </r>
  <r>
    <x v="1052"/>
    <x v="848"/>
  </r>
  <r>
    <x v="1053"/>
    <x v="848"/>
  </r>
  <r>
    <x v="1054"/>
    <x v="848"/>
  </r>
  <r>
    <x v="1055"/>
    <x v="849"/>
  </r>
  <r>
    <x v="1004"/>
    <x v="850"/>
  </r>
  <r>
    <x v="967"/>
    <x v="851"/>
  </r>
  <r>
    <x v="1047"/>
    <x v="851"/>
  </r>
  <r>
    <x v="1004"/>
    <x v="851"/>
  </r>
  <r>
    <x v="1010"/>
    <x v="852"/>
  </r>
  <r>
    <x v="1054"/>
    <x v="852"/>
  </r>
  <r>
    <x v="1056"/>
    <x v="853"/>
  </r>
  <r>
    <x v="1057"/>
    <x v="853"/>
  </r>
  <r>
    <x v="1058"/>
    <x v="854"/>
  </r>
  <r>
    <x v="1059"/>
    <x v="855"/>
  </r>
  <r>
    <x v="1060"/>
    <x v="856"/>
  </r>
  <r>
    <x v="1061"/>
    <x v="857"/>
  </r>
  <r>
    <x v="1062"/>
    <x v="857"/>
  </r>
  <r>
    <x v="1063"/>
    <x v="858"/>
  </r>
  <r>
    <x v="1064"/>
    <x v="859"/>
  </r>
  <r>
    <x v="1065"/>
    <x v="860"/>
  </r>
  <r>
    <x v="1066"/>
    <x v="861"/>
  </r>
  <r>
    <x v="1067"/>
    <x v="862"/>
  </r>
  <r>
    <x v="1031"/>
    <x v="862"/>
  </r>
  <r>
    <x v="1068"/>
    <x v="863"/>
  </r>
  <r>
    <x v="1069"/>
    <x v="864"/>
  </r>
  <r>
    <x v="1070"/>
    <x v="864"/>
  </r>
  <r>
    <x v="1071"/>
    <x v="865"/>
  </r>
  <r>
    <x v="1072"/>
    <x v="866"/>
  </r>
  <r>
    <x v="1073"/>
    <x v="866"/>
  </r>
  <r>
    <x v="1074"/>
    <x v="867"/>
  </r>
  <r>
    <x v="1075"/>
    <x v="868"/>
  </r>
  <r>
    <x v="1076"/>
    <x v="869"/>
  </r>
  <r>
    <x v="1077"/>
    <x v="870"/>
  </r>
  <r>
    <x v="1078"/>
    <x v="871"/>
  </r>
  <r>
    <x v="1079"/>
    <x v="872"/>
  </r>
  <r>
    <x v="1080"/>
    <x v="873"/>
  </r>
  <r>
    <x v="1081"/>
    <x v="874"/>
  </r>
  <r>
    <x v="1082"/>
    <x v="875"/>
  </r>
  <r>
    <x v="1083"/>
    <x v="876"/>
  </r>
  <r>
    <x v="1010"/>
    <x v="877"/>
  </r>
  <r>
    <x v="1084"/>
    <x v="878"/>
  </r>
  <r>
    <x v="1085"/>
    <x v="879"/>
  </r>
  <r>
    <x v="1086"/>
    <x v="879"/>
  </r>
  <r>
    <x v="1004"/>
    <x v="880"/>
  </r>
  <r>
    <x v="1087"/>
    <x v="881"/>
  </r>
  <r>
    <x v="1088"/>
    <x v="881"/>
  </r>
  <r>
    <x v="1089"/>
    <x v="882"/>
  </r>
  <r>
    <x v="1090"/>
    <x v="883"/>
  </r>
  <r>
    <x v="1091"/>
    <x v="884"/>
  </r>
  <r>
    <x v="1092"/>
    <x v="884"/>
  </r>
  <r>
    <x v="1093"/>
    <x v="884"/>
  </r>
  <r>
    <x v="1094"/>
    <x v="884"/>
  </r>
  <r>
    <x v="1095"/>
    <x v="884"/>
  </r>
  <r>
    <x v="1096"/>
    <x v="884"/>
  </r>
  <r>
    <x v="1097"/>
    <x v="885"/>
  </r>
  <r>
    <x v="1098"/>
    <x v="886"/>
  </r>
  <r>
    <x v="1099"/>
    <x v="887"/>
  </r>
  <r>
    <x v="1100"/>
    <x v="888"/>
  </r>
  <r>
    <x v="1101"/>
    <x v="889"/>
  </r>
  <r>
    <x v="1102"/>
    <x v="890"/>
  </r>
  <r>
    <x v="1103"/>
    <x v="891"/>
  </r>
  <r>
    <x v="1104"/>
    <x v="892"/>
  </r>
  <r>
    <x v="1004"/>
    <x v="893"/>
  </r>
  <r>
    <x v="1105"/>
    <x v="894"/>
  </r>
  <r>
    <x v="1106"/>
    <x v="894"/>
  </r>
  <r>
    <x v="1107"/>
    <x v="895"/>
  </r>
  <r>
    <x v="1108"/>
    <x v="896"/>
  </r>
  <r>
    <x v="1109"/>
    <x v="897"/>
  </r>
  <r>
    <x v="1110"/>
    <x v="897"/>
  </r>
  <r>
    <x v="1111"/>
    <x v="898"/>
  </r>
  <r>
    <x v="1112"/>
    <x v="899"/>
  </r>
  <r>
    <x v="1113"/>
    <x v="900"/>
  </r>
  <r>
    <x v="1073"/>
    <x v="900"/>
  </r>
  <r>
    <x v="1114"/>
    <x v="901"/>
  </r>
  <r>
    <x v="1115"/>
    <x v="902"/>
  </r>
  <r>
    <x v="1072"/>
    <x v="902"/>
  </r>
  <r>
    <x v="1116"/>
    <x v="903"/>
  </r>
  <r>
    <x v="1031"/>
    <x v="903"/>
  </r>
  <r>
    <x v="1072"/>
    <x v="903"/>
  </r>
  <r>
    <x v="1018"/>
    <x v="904"/>
  </r>
  <r>
    <x v="1117"/>
    <x v="905"/>
  </r>
  <r>
    <x v="1118"/>
    <x v="905"/>
  </r>
  <r>
    <x v="1119"/>
    <x v="906"/>
  </r>
  <r>
    <x v="1120"/>
    <x v="907"/>
  </r>
  <r>
    <x v="1121"/>
    <x v="908"/>
  </r>
  <r>
    <x v="1122"/>
    <x v="909"/>
  </r>
  <r>
    <x v="1123"/>
    <x v="909"/>
  </r>
  <r>
    <x v="1124"/>
    <x v="909"/>
  </r>
  <r>
    <x v="1125"/>
    <x v="909"/>
  </r>
  <r>
    <x v="1126"/>
    <x v="909"/>
  </r>
  <r>
    <x v="1127"/>
    <x v="909"/>
  </r>
  <r>
    <x v="1128"/>
    <x v="909"/>
  </r>
  <r>
    <x v="1129"/>
    <x v="909"/>
  </r>
  <r>
    <x v="1130"/>
    <x v="909"/>
  </r>
  <r>
    <x v="1131"/>
    <x v="909"/>
  </r>
  <r>
    <x v="1132"/>
    <x v="910"/>
  </r>
  <r>
    <x v="1085"/>
    <x v="911"/>
  </r>
  <r>
    <x v="1133"/>
    <x v="911"/>
  </r>
  <r>
    <x v="1083"/>
    <x v="912"/>
  </r>
  <r>
    <x v="1134"/>
    <x v="913"/>
  </r>
  <r>
    <x v="1135"/>
    <x v="914"/>
  </r>
  <r>
    <x v="1039"/>
    <x v="915"/>
  </r>
  <r>
    <x v="1136"/>
    <x v="916"/>
  </r>
  <r>
    <x v="1137"/>
    <x v="916"/>
  </r>
  <r>
    <x v="1138"/>
    <x v="916"/>
  </r>
  <r>
    <x v="1139"/>
    <x v="916"/>
  </r>
  <r>
    <x v="1140"/>
    <x v="916"/>
  </r>
  <r>
    <x v="1141"/>
    <x v="916"/>
  </r>
  <r>
    <x v="1142"/>
    <x v="917"/>
  </r>
  <r>
    <x v="1032"/>
    <x v="917"/>
  </r>
  <r>
    <x v="1143"/>
    <x v="917"/>
  </r>
  <r>
    <x v="1144"/>
    <x v="918"/>
  </r>
  <r>
    <x v="1145"/>
    <x v="919"/>
  </r>
  <r>
    <x v="1018"/>
    <x v="920"/>
  </r>
  <r>
    <x v="1146"/>
    <x v="921"/>
  </r>
  <r>
    <x v="1147"/>
    <x v="922"/>
  </r>
  <r>
    <x v="1148"/>
    <x v="922"/>
  </r>
  <r>
    <x v="979"/>
    <x v="922"/>
  </r>
  <r>
    <x v="1149"/>
    <x v="923"/>
  </r>
  <r>
    <x v="1150"/>
    <x v="923"/>
  </r>
  <r>
    <x v="1151"/>
    <x v="924"/>
  </r>
  <r>
    <x v="1152"/>
    <x v="924"/>
  </r>
  <r>
    <x v="1063"/>
    <x v="925"/>
  </r>
  <r>
    <x v="1090"/>
    <x v="926"/>
  </r>
  <r>
    <x v="1153"/>
    <x v="927"/>
  </r>
  <r>
    <x v="1154"/>
    <x v="928"/>
  </r>
  <r>
    <x v="1155"/>
    <x v="928"/>
  </r>
  <r>
    <x v="1145"/>
    <x v="929"/>
  </r>
  <r>
    <x v="1156"/>
    <x v="930"/>
  </r>
  <r>
    <x v="1157"/>
    <x v="931"/>
  </r>
  <r>
    <x v="1158"/>
    <x v="932"/>
  </r>
  <r>
    <x v="1159"/>
    <x v="932"/>
  </r>
  <r>
    <x v="1160"/>
    <x v="933"/>
  </r>
  <r>
    <x v="1161"/>
    <x v="934"/>
  </r>
  <r>
    <x v="1162"/>
    <x v="935"/>
  </r>
  <r>
    <x v="1163"/>
    <x v="936"/>
  </r>
  <r>
    <x v="1164"/>
    <x v="937"/>
  </r>
  <r>
    <x v="1165"/>
    <x v="937"/>
  </r>
  <r>
    <x v="1134"/>
    <x v="938"/>
  </r>
  <r>
    <x v="1166"/>
    <x v="939"/>
  </r>
  <r>
    <x v="1167"/>
    <x v="940"/>
  </r>
  <r>
    <x v="1168"/>
    <x v="941"/>
  </r>
  <r>
    <x v="985"/>
    <x v="941"/>
  </r>
  <r>
    <x v="1169"/>
    <x v="942"/>
  </r>
  <r>
    <x v="1170"/>
    <x v="943"/>
  </r>
  <r>
    <x v="1171"/>
    <x v="944"/>
  </r>
  <r>
    <x v="1172"/>
    <x v="945"/>
  </r>
  <r>
    <x v="1127"/>
    <x v="946"/>
  </r>
  <r>
    <x v="1130"/>
    <x v="946"/>
  </r>
  <r>
    <x v="1173"/>
    <x v="94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B34D30F-A61B-4C8E-BA1C-BF98A9EC9C3C}" name="Taula dinàmica1" cacheId="2" applyNumberFormats="0" applyBorderFormats="0" applyFontFormats="0" applyPatternFormats="0" applyAlignmentFormats="0" applyWidthHeightFormats="1" dataCaption="Valors" updatedVersion="6" minRefreshableVersion="3" useAutoFormatting="1" itemPrintTitles="1" createdVersion="6" indent="0" outline="1" outlineData="1" multipleFieldFilters="0">
  <location ref="F37:F2397" firstHeaderRow="1" firstDataRow="1" firstDataCol="1"/>
  <pivotFields count="2">
    <pivotField axis="axisRow" showAll="0" defaultSubtotal="0">
      <items count="1174">
        <item x="801"/>
        <item x="919"/>
        <item x="920"/>
        <item x="913"/>
        <item x="965"/>
        <item x="966"/>
        <item x="914"/>
        <item x="867"/>
        <item x="918"/>
        <item x="946"/>
        <item x="855"/>
        <item x="916"/>
        <item x="799"/>
        <item x="915"/>
        <item x="840"/>
        <item x="861"/>
        <item x="880"/>
        <item x="906"/>
        <item x="917"/>
        <item x="812"/>
        <item x="888"/>
        <item x="889"/>
        <item x="875"/>
        <item x="908"/>
        <item x="842"/>
        <item x="798"/>
        <item x="887"/>
        <item x="878"/>
        <item x="796"/>
        <item x="797"/>
        <item x="963"/>
        <item x="892"/>
        <item x="823"/>
        <item x="872"/>
        <item x="873"/>
        <item x="811"/>
        <item x="964"/>
        <item x="879"/>
        <item x="802"/>
        <item x="800"/>
        <item x="831"/>
        <item x="947"/>
        <item x="837"/>
        <item x="857"/>
        <item x="942"/>
        <item x="795"/>
        <item x="955"/>
        <item x="825"/>
        <item x="928"/>
        <item x="869"/>
        <item x="870"/>
        <item x="821"/>
        <item x="794"/>
        <item x="871"/>
        <item x="816"/>
        <item x="836"/>
        <item x="815"/>
        <item x="822"/>
        <item x="866"/>
        <item x="893"/>
        <item x="803"/>
        <item x="858"/>
        <item x="818"/>
        <item x="939"/>
        <item x="907"/>
        <item x="838"/>
        <item x="839"/>
        <item x="813"/>
        <item x="814"/>
        <item x="956"/>
        <item x="957"/>
        <item x="894"/>
        <item x="895"/>
        <item x="896"/>
        <item x="897"/>
        <item x="898"/>
        <item x="899"/>
        <item x="824"/>
        <item x="860"/>
        <item x="950"/>
        <item x="948"/>
        <item x="841"/>
        <item x="900"/>
        <item x="843"/>
        <item x="909"/>
        <item x="910"/>
        <item x="911"/>
        <item x="844"/>
        <item x="847"/>
        <item x="912"/>
        <item x="832"/>
        <item x="833"/>
        <item x="834"/>
        <item x="848"/>
        <item x="849"/>
        <item x="850"/>
        <item x="935"/>
        <item x="936"/>
        <item x="937"/>
        <item x="938"/>
        <item x="941"/>
        <item x="851"/>
        <item x="940"/>
        <item x="852"/>
        <item x="853"/>
        <item x="854"/>
        <item x="884"/>
        <item x="881"/>
        <item x="885"/>
        <item x="886"/>
        <item x="882"/>
        <item x="951"/>
        <item x="952"/>
        <item x="953"/>
        <item x="954"/>
        <item x="958"/>
        <item x="883"/>
        <item x="862"/>
        <item x="902"/>
        <item x="959"/>
        <item x="960"/>
        <item x="827"/>
        <item x="828"/>
        <item x="829"/>
        <item x="830"/>
        <item x="804"/>
        <item x="933"/>
        <item x="921"/>
        <item x="890"/>
        <item x="961"/>
        <item x="874"/>
        <item x="922"/>
        <item x="923"/>
        <item x="924"/>
        <item x="925"/>
        <item x="926"/>
        <item x="792"/>
        <item x="793"/>
        <item x="891"/>
        <item x="927"/>
        <item x="901"/>
        <item x="934"/>
        <item x="949"/>
        <item x="835"/>
        <item x="876"/>
        <item x="877"/>
        <item x="807"/>
        <item x="808"/>
        <item x="863"/>
        <item x="809"/>
        <item x="962"/>
        <item x="929"/>
        <item x="856"/>
        <item x="805"/>
        <item x="806"/>
        <item x="791"/>
        <item x="859"/>
        <item x="943"/>
        <item x="944"/>
        <item x="945"/>
        <item x="845"/>
        <item x="846"/>
        <item x="819"/>
        <item x="820"/>
        <item x="904"/>
        <item x="905"/>
        <item x="868"/>
        <item x="930"/>
        <item x="817"/>
        <item x="903"/>
        <item x="826"/>
        <item x="810"/>
        <item x="864"/>
        <item x="865"/>
        <item x="931"/>
        <item x="932"/>
        <item x="1122"/>
        <item x="1123"/>
        <item x="1124"/>
        <item x="1125"/>
        <item x="1126"/>
        <item x="1127"/>
        <item x="1128"/>
        <item x="1129"/>
        <item x="1130"/>
        <item x="1173"/>
        <item x="1019"/>
        <item x="1131"/>
        <item x="1077"/>
        <item x="1153"/>
        <item x="1107"/>
        <item x="1048"/>
        <item x="1146"/>
        <item x="1014"/>
        <item x="1066"/>
        <item x="1069"/>
        <item x="1036"/>
        <item x="1117"/>
        <item x="1070"/>
        <item x="1091"/>
        <item x="1092"/>
        <item x="1093"/>
        <item x="1094"/>
        <item x="1095"/>
        <item x="1096"/>
        <item x="1056"/>
        <item x="1017"/>
        <item x="1154"/>
        <item x="1155"/>
        <item x="1085"/>
        <item x="1086"/>
        <item x="1102"/>
        <item x="1055"/>
        <item x="1001"/>
        <item x="1021"/>
        <item x="1061"/>
        <item x="1022"/>
        <item x="1144"/>
        <item x="1010"/>
        <item x="978"/>
        <item x="1065"/>
        <item x="1043"/>
        <item x="997"/>
        <item x="1005"/>
        <item x="1162"/>
        <item x="1161"/>
        <item x="1080"/>
        <item x="1062"/>
        <item x="1156"/>
        <item x="976"/>
        <item x="1049"/>
        <item x="1101"/>
        <item x="1166"/>
        <item x="1013"/>
        <item x="980"/>
        <item x="1050"/>
        <item x="1051"/>
        <item x="999"/>
        <item x="1121"/>
        <item x="1067"/>
        <item x="1052"/>
        <item x="1053"/>
        <item x="1113"/>
        <item x="1115"/>
        <item x="991"/>
        <item x="1075"/>
        <item x="1116"/>
        <item x="1031"/>
        <item x="1103"/>
        <item x="1018"/>
        <item x="1072"/>
        <item x="1073"/>
        <item x="1164"/>
        <item x="1145"/>
        <item x="1026"/>
        <item x="1165"/>
        <item x="1120"/>
        <item x="1097"/>
        <item x="1054"/>
        <item x="973"/>
        <item x="974"/>
        <item x="1119"/>
        <item x="970"/>
        <item x="1158"/>
        <item x="1159"/>
        <item x="1160"/>
        <item x="1147"/>
        <item x="1136"/>
        <item x="1137"/>
        <item x="1132"/>
        <item x="995"/>
        <item x="1089"/>
        <item x="1045"/>
        <item x="1033"/>
        <item x="1038"/>
        <item x="1138"/>
        <item x="1071"/>
        <item x="1105"/>
        <item x="1139"/>
        <item x="977"/>
        <item x="1106"/>
        <item x="971"/>
        <item x="1109"/>
        <item x="1110"/>
        <item x="983"/>
        <item x="1142"/>
        <item x="1032"/>
        <item x="1143"/>
        <item x="1016"/>
        <item x="972"/>
        <item x="1112"/>
        <item x="1167"/>
        <item x="1140"/>
        <item x="975"/>
        <item x="1025"/>
        <item x="1068"/>
        <item x="1074"/>
        <item x="1084"/>
        <item x="1041"/>
        <item x="988"/>
        <item x="1151"/>
        <item x="1114"/>
        <item x="990"/>
        <item x="1042"/>
        <item x="1111"/>
        <item x="967"/>
        <item x="1087"/>
        <item x="969"/>
        <item x="998"/>
        <item x="1047"/>
        <item x="994"/>
        <item x="986"/>
        <item x="1027"/>
        <item x="1029"/>
        <item x="1039"/>
        <item x="993"/>
        <item x="1082"/>
        <item x="1058"/>
        <item x="1133"/>
        <item x="996"/>
        <item x="1037"/>
        <item x="1035"/>
        <item x="1030"/>
        <item x="1060"/>
        <item x="1079"/>
        <item x="1099"/>
        <item x="1063"/>
        <item x="1015"/>
        <item x="1118"/>
        <item x="1059"/>
        <item x="1100"/>
        <item x="1003"/>
        <item x="987"/>
        <item x="1083"/>
        <item x="1044"/>
        <item x="1011"/>
        <item x="1040"/>
        <item x="1034"/>
        <item x="1028"/>
        <item x="1163"/>
        <item x="1078"/>
        <item x="1020"/>
        <item x="1002"/>
        <item x="992"/>
        <item x="1012"/>
        <item x="1098"/>
        <item x="989"/>
        <item x="1134"/>
        <item x="1148"/>
        <item x="1076"/>
        <item x="1006"/>
        <item x="1004"/>
        <item x="979"/>
        <item x="1157"/>
        <item x="968"/>
        <item x="1088"/>
        <item x="1081"/>
        <item x="1007"/>
        <item x="1135"/>
        <item x="1023"/>
        <item x="1171"/>
        <item x="1009"/>
        <item x="982"/>
        <item x="984"/>
        <item x="1168"/>
        <item x="1046"/>
        <item x="985"/>
        <item x="1152"/>
        <item x="1024"/>
        <item x="1008"/>
        <item x="1104"/>
        <item x="1000"/>
        <item x="1108"/>
        <item x="1090"/>
        <item x="1064"/>
        <item x="1149"/>
        <item x="1150"/>
        <item x="1057"/>
        <item x="981"/>
        <item x="1169"/>
        <item x="1172"/>
        <item x="1170"/>
        <item x="1141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194"/>
        <item x="195"/>
        <item x="281"/>
        <item x="327"/>
        <item x="182"/>
        <item x="196"/>
        <item x="169"/>
        <item x="330"/>
        <item x="88"/>
        <item x="146"/>
        <item x="136"/>
        <item x="230"/>
        <item x="206"/>
        <item x="207"/>
        <item x="272"/>
        <item x="273"/>
        <item x="274"/>
        <item x="126"/>
        <item x="208"/>
        <item x="338"/>
        <item x="282"/>
        <item x="111"/>
        <item x="226"/>
        <item x="172"/>
        <item x="171"/>
        <item x="320"/>
        <item x="368"/>
        <item x="310"/>
        <item x="249"/>
        <item x="308"/>
        <item x="336"/>
        <item x="309"/>
        <item x="275"/>
        <item x="276"/>
        <item x="277"/>
        <item x="278"/>
        <item x="198"/>
        <item x="250"/>
        <item x="251"/>
        <item x="252"/>
        <item x="253"/>
        <item x="254"/>
        <item x="255"/>
        <item x="256"/>
        <item x="257"/>
        <item x="323"/>
        <item x="107"/>
        <item x="295"/>
        <item x="236"/>
        <item x="380"/>
        <item x="346"/>
        <item x="347"/>
        <item x="348"/>
        <item x="349"/>
        <item x="350"/>
        <item x="351"/>
        <item x="352"/>
        <item x="353"/>
        <item x="188"/>
        <item x="362"/>
        <item x="371"/>
        <item x="363"/>
        <item x="177"/>
        <item x="178"/>
        <item x="179"/>
        <item x="180"/>
        <item x="290"/>
        <item x="119"/>
        <item x="155"/>
        <item x="248"/>
        <item x="116"/>
        <item x="1"/>
        <item x="142"/>
        <item x="120"/>
        <item x="101"/>
        <item x="92"/>
        <item x="298"/>
        <item x="211"/>
        <item x="210"/>
        <item x="10"/>
        <item x="285"/>
        <item x="328"/>
        <item x="284"/>
        <item x="89"/>
        <item x="209"/>
        <item x="13"/>
        <item x="86"/>
        <item x="2"/>
        <item x="243"/>
        <item x="117"/>
        <item x="127"/>
        <item x="337"/>
        <item x="246"/>
        <item x="133"/>
        <item x="125"/>
        <item x="79"/>
        <item x="332"/>
        <item x="109"/>
        <item x="118"/>
        <item x="199"/>
        <item x="245"/>
        <item x="189"/>
        <item x="190"/>
        <item x="191"/>
        <item x="192"/>
        <item x="9"/>
        <item x="223"/>
        <item x="131"/>
        <item x="132"/>
        <item x="185"/>
        <item x="3"/>
        <item x="354"/>
        <item x="240"/>
        <item x="299"/>
        <item x="286"/>
        <item x="291"/>
        <item x="85"/>
        <item x="84"/>
        <item x="6"/>
        <item x="7"/>
        <item x="261"/>
        <item x="94"/>
        <item x="90"/>
        <item x="174"/>
        <item x="225"/>
        <item x="197"/>
        <item x="355"/>
        <item x="265"/>
        <item x="87"/>
        <item x="334"/>
        <item x="305"/>
        <item x="270"/>
        <item x="234"/>
        <item x="331"/>
        <item x="151"/>
        <item x="152"/>
        <item x="153"/>
        <item x="379"/>
        <item x="76"/>
        <item x="77"/>
        <item x="95"/>
        <item x="247"/>
        <item x="100"/>
        <item x="96"/>
        <item x="170"/>
        <item x="376"/>
        <item x="304"/>
        <item x="266"/>
        <item x="329"/>
        <item x="279"/>
        <item x="138"/>
        <item x="268"/>
        <item x="366"/>
        <item x="93"/>
        <item x="154"/>
        <item x="269"/>
        <item x="139"/>
        <item x="5"/>
        <item x="357"/>
        <item x="140"/>
        <item x="369"/>
        <item x="157"/>
        <item x="292"/>
        <item x="319"/>
        <item x="91"/>
        <item x="318"/>
        <item x="184"/>
        <item x="312"/>
        <item x="183"/>
        <item x="325"/>
        <item x="287"/>
        <item x="239"/>
        <item x="173"/>
        <item x="219"/>
        <item x="220"/>
        <item x="258"/>
        <item x="222"/>
        <item x="141"/>
        <item x="144"/>
        <item x="145"/>
        <item x="175"/>
        <item x="201"/>
        <item x="147"/>
        <item x="123"/>
        <item x="28"/>
        <item x="356"/>
        <item x="345"/>
        <item x="80"/>
        <item x="339"/>
        <item x="81"/>
        <item x="176"/>
        <item x="326"/>
        <item x="358"/>
        <item x="335"/>
        <item x="303"/>
        <item x="221"/>
        <item x="307"/>
        <item x="324"/>
        <item x="203"/>
        <item x="263"/>
        <item x="4"/>
        <item x="342"/>
        <item x="231"/>
        <item x="205"/>
        <item x="18"/>
        <item x="296"/>
        <item x="344"/>
        <item x="75"/>
        <item x="113"/>
        <item x="202"/>
        <item x="244"/>
        <item x="288"/>
        <item x="11"/>
        <item x="12"/>
        <item x="204"/>
        <item x="370"/>
        <item x="135"/>
        <item x="99"/>
        <item x="106"/>
        <item x="78"/>
        <item x="333"/>
        <item x="361"/>
        <item x="0"/>
        <item x="280"/>
        <item x="217"/>
        <item x="260"/>
        <item x="29"/>
        <item x="212"/>
        <item x="213"/>
        <item x="149"/>
        <item x="378"/>
        <item x="104"/>
        <item x="313"/>
        <item x="200"/>
        <item x="242"/>
        <item x="105"/>
        <item x="156"/>
        <item x="27"/>
        <item x="108"/>
        <item x="259"/>
        <item x="137"/>
        <item x="365"/>
        <item x="166"/>
        <item x="321"/>
        <item x="214"/>
        <item x="167"/>
        <item x="8"/>
        <item x="83"/>
        <item x="121"/>
        <item x="375"/>
        <item x="114"/>
        <item x="322"/>
        <item x="297"/>
        <item x="115"/>
        <item x="235"/>
        <item x="14"/>
        <item x="374"/>
        <item x="143"/>
        <item x="360"/>
        <item x="237"/>
        <item x="343"/>
        <item x="264"/>
        <item x="72"/>
        <item x="227"/>
        <item x="229"/>
        <item x="110"/>
        <item x="381"/>
        <item x="128"/>
        <item x="124"/>
        <item x="367"/>
        <item x="181"/>
        <item x="122"/>
        <item x="311"/>
        <item x="193"/>
        <item x="359"/>
        <item x="302"/>
        <item x="306"/>
        <item x="168"/>
        <item x="228"/>
        <item x="233"/>
        <item x="186"/>
        <item x="187"/>
        <item x="232"/>
        <item x="364"/>
        <item x="98"/>
        <item x="102"/>
        <item x="373"/>
        <item x="103"/>
        <item x="150"/>
        <item x="294"/>
        <item x="15"/>
        <item x="16"/>
        <item x="82"/>
        <item x="216"/>
        <item x="224"/>
        <item x="241"/>
        <item x="17"/>
        <item x="215"/>
        <item x="377"/>
        <item x="300"/>
        <item x="97"/>
        <item x="301"/>
        <item x="218"/>
        <item x="238"/>
        <item x="267"/>
        <item x="372"/>
        <item x="271"/>
        <item x="148"/>
        <item x="73"/>
        <item x="112"/>
        <item x="340"/>
        <item x="341"/>
        <item x="130"/>
        <item x="158"/>
        <item x="159"/>
        <item x="160"/>
        <item x="161"/>
        <item x="162"/>
        <item x="163"/>
        <item x="164"/>
        <item x="165"/>
        <item x="19"/>
        <item x="20"/>
        <item x="21"/>
        <item x="22"/>
        <item x="23"/>
        <item x="24"/>
        <item x="25"/>
        <item x="26"/>
        <item x="314"/>
        <item x="315"/>
        <item x="316"/>
        <item x="317"/>
        <item x="262"/>
        <item x="129"/>
        <item x="134"/>
        <item x="293"/>
        <item x="289"/>
        <item x="283"/>
        <item x="469"/>
        <item x="470"/>
        <item x="471"/>
        <item x="472"/>
        <item x="473"/>
        <item x="474"/>
        <item x="475"/>
        <item x="408"/>
        <item x="624"/>
        <item x="625"/>
        <item x="626"/>
        <item x="601"/>
        <item x="409"/>
        <item x="621"/>
        <item x="622"/>
        <item x="623"/>
        <item x="450"/>
        <item x="451"/>
        <item x="596"/>
        <item x="514"/>
        <item x="454"/>
        <item x="551"/>
        <item x="460"/>
        <item x="461"/>
        <item x="594"/>
        <item x="386"/>
        <item x="606"/>
        <item x="600"/>
        <item x="403"/>
        <item x="608"/>
        <item x="479"/>
        <item x="447"/>
        <item x="559"/>
        <item x="560"/>
        <item x="569"/>
        <item x="570"/>
        <item x="584"/>
        <item x="391"/>
        <item x="512"/>
        <item x="405"/>
        <item x="561"/>
        <item x="589"/>
        <item x="590"/>
        <item x="390"/>
        <item x="593"/>
        <item x="526"/>
        <item x="527"/>
        <item x="557"/>
        <item x="558"/>
        <item x="602"/>
        <item x="603"/>
        <item x="533"/>
        <item x="548"/>
        <item x="612"/>
        <item x="383"/>
        <item x="406"/>
        <item x="618"/>
        <item x="619"/>
        <item x="620"/>
        <item x="552"/>
        <item x="432"/>
        <item x="515"/>
        <item x="516"/>
        <item x="517"/>
        <item x="518"/>
        <item x="398"/>
        <item x="541"/>
        <item x="556"/>
        <item x="519"/>
        <item x="483"/>
        <item x="537"/>
        <item x="538"/>
        <item x="484"/>
        <item x="436"/>
        <item x="581"/>
        <item x="582"/>
        <item x="440"/>
        <item x="441"/>
        <item x="442"/>
        <item x="423"/>
        <item x="424"/>
        <item x="505"/>
        <item x="399"/>
        <item x="521"/>
        <item x="462"/>
        <item x="598"/>
        <item x="410"/>
        <item x="489"/>
        <item x="599"/>
        <item x="414"/>
        <item x="392"/>
        <item x="393"/>
        <item x="562"/>
        <item x="394"/>
        <item x="455"/>
        <item x="613"/>
        <item x="592"/>
        <item x="610"/>
        <item x="499"/>
        <item x="546"/>
        <item x="547"/>
        <item x="577"/>
        <item x="415"/>
        <item x="513"/>
        <item x="578"/>
        <item x="579"/>
        <item x="580"/>
        <item x="478"/>
        <item x="555"/>
        <item x="496"/>
        <item x="500"/>
        <item x="553"/>
        <item x="421"/>
        <item x="422"/>
        <item x="549"/>
        <item x="464"/>
        <item x="429"/>
        <item x="443"/>
        <item x="476"/>
        <item x="412"/>
        <item x="459"/>
        <item x="444"/>
        <item x="588"/>
        <item x="467"/>
        <item x="573"/>
        <item x="401"/>
        <item x="387"/>
        <item x="576"/>
        <item x="396"/>
        <item x="607"/>
        <item x="597"/>
        <item x="572"/>
        <item x="465"/>
        <item x="550"/>
        <item x="565"/>
        <item x="566"/>
        <item x="402"/>
        <item x="457"/>
        <item x="617"/>
        <item x="438"/>
        <item x="439"/>
        <item x="420"/>
        <item x="534"/>
        <item x="486"/>
        <item x="524"/>
        <item x="525"/>
        <item x="523"/>
        <item x="522"/>
        <item x="520"/>
        <item x="446"/>
        <item x="532"/>
        <item x="543"/>
        <item x="544"/>
        <item x="490"/>
        <item x="491"/>
        <item x="492"/>
        <item x="609"/>
        <item x="535"/>
        <item x="488"/>
        <item x="477"/>
        <item x="536"/>
        <item x="426"/>
        <item x="427"/>
        <item x="493"/>
        <item x="542"/>
        <item x="428"/>
        <item x="528"/>
        <item x="529"/>
        <item x="388"/>
        <item x="389"/>
        <item x="411"/>
        <item x="458"/>
        <item x="480"/>
        <item x="530"/>
        <item x="382"/>
        <item x="434"/>
        <item x="481"/>
        <item x="497"/>
        <item x="498"/>
        <item x="453"/>
        <item x="416"/>
        <item x="487"/>
        <item x="595"/>
        <item x="568"/>
        <item x="384"/>
        <item x="385"/>
        <item x="614"/>
        <item x="445"/>
        <item x="397"/>
        <item x="616"/>
        <item x="506"/>
        <item x="482"/>
        <item x="418"/>
        <item x="419"/>
        <item x="435"/>
        <item x="554"/>
        <item x="502"/>
        <item x="456"/>
        <item x="539"/>
        <item x="540"/>
        <item x="611"/>
        <item x="417"/>
        <item x="494"/>
        <item x="495"/>
        <item x="413"/>
        <item x="583"/>
        <item x="511"/>
        <item x="466"/>
        <item x="468"/>
        <item x="615"/>
        <item x="508"/>
        <item x="509"/>
        <item x="585"/>
        <item x="510"/>
        <item x="604"/>
        <item x="400"/>
        <item x="501"/>
        <item x="571"/>
        <item x="452"/>
        <item x="463"/>
        <item x="425"/>
        <item x="587"/>
        <item x="433"/>
        <item x="448"/>
        <item x="449"/>
        <item x="531"/>
        <item x="404"/>
        <item x="407"/>
        <item x="591"/>
        <item x="395"/>
        <item x="563"/>
        <item x="504"/>
        <item x="437"/>
        <item x="586"/>
        <item x="605"/>
        <item x="564"/>
        <item x="507"/>
        <item x="567"/>
        <item x="545"/>
        <item x="574"/>
        <item x="575"/>
        <item x="430"/>
        <item x="431"/>
        <item x="503"/>
        <item x="485"/>
        <item x="765"/>
        <item x="766"/>
        <item x="767"/>
        <item x="768"/>
        <item x="769"/>
        <item x="770"/>
        <item x="771"/>
        <item x="772"/>
        <item x="656"/>
        <item x="657"/>
        <item x="661"/>
        <item x="773"/>
        <item x="774"/>
        <item x="648"/>
        <item x="649"/>
        <item x="754"/>
        <item x="652"/>
        <item x="659"/>
        <item x="651"/>
        <item x="705"/>
        <item x="642"/>
        <item x="718"/>
        <item x="729"/>
        <item x="670"/>
        <item x="703"/>
        <item x="704"/>
        <item x="674"/>
        <item x="680"/>
        <item x="727"/>
        <item x="716"/>
        <item x="640"/>
        <item x="750"/>
        <item x="650"/>
        <item x="644"/>
        <item x="763"/>
        <item x="641"/>
        <item x="747"/>
        <item x="708"/>
        <item x="645"/>
        <item x="682"/>
        <item x="748"/>
        <item x="789"/>
        <item x="658"/>
        <item x="775"/>
        <item x="776"/>
        <item x="646"/>
        <item x="777"/>
        <item x="778"/>
        <item x="779"/>
        <item x="780"/>
        <item x="781"/>
        <item x="782"/>
        <item x="720"/>
        <item x="751"/>
        <item x="752"/>
        <item x="721"/>
        <item x="722"/>
        <item x="732"/>
        <item x="733"/>
        <item x="749"/>
        <item x="723"/>
        <item x="697"/>
        <item x="636"/>
        <item x="784"/>
        <item x="745"/>
        <item x="740"/>
        <item x="699"/>
        <item x="755"/>
        <item x="756"/>
        <item x="668"/>
        <item x="717"/>
        <item x="695"/>
        <item x="734"/>
        <item x="787"/>
        <item x="753"/>
        <item x="788"/>
        <item x="692"/>
        <item x="726"/>
        <item x="632"/>
        <item x="633"/>
        <item x="634"/>
        <item x="669"/>
        <item x="635"/>
        <item x="741"/>
        <item x="719"/>
        <item x="698"/>
        <item x="696"/>
        <item x="725"/>
        <item x="709"/>
        <item x="730"/>
        <item x="742"/>
        <item x="739"/>
        <item x="764"/>
        <item x="643"/>
        <item x="724"/>
        <item x="683"/>
        <item x="689"/>
        <item x="690"/>
        <item x="691"/>
        <item x="665"/>
        <item x="783"/>
        <item x="715"/>
        <item x="694"/>
        <item x="710"/>
        <item x="673"/>
        <item x="736"/>
        <item x="653"/>
        <item x="654"/>
        <item x="655"/>
        <item x="785"/>
        <item x="786"/>
        <item x="735"/>
        <item x="662"/>
        <item x="663"/>
        <item x="664"/>
        <item x="684"/>
        <item x="685"/>
        <item x="686"/>
        <item x="790"/>
        <item x="738"/>
        <item x="731"/>
        <item x="666"/>
        <item x="667"/>
        <item x="687"/>
        <item x="629"/>
        <item x="681"/>
        <item x="713"/>
        <item x="714"/>
        <item x="679"/>
        <item x="743"/>
        <item x="744"/>
        <item x="757"/>
        <item x="627"/>
        <item x="628"/>
        <item x="758"/>
        <item x="759"/>
        <item x="760"/>
        <item x="761"/>
        <item x="762"/>
        <item x="647"/>
        <item x="630"/>
        <item x="631"/>
        <item x="637"/>
        <item x="746"/>
        <item x="638"/>
        <item x="639"/>
        <item x="737"/>
        <item x="700"/>
        <item x="701"/>
        <item x="671"/>
        <item x="672"/>
        <item x="702"/>
        <item x="675"/>
        <item x="676"/>
        <item x="660"/>
        <item x="677"/>
        <item x="678"/>
        <item x="688"/>
        <item x="711"/>
        <item x="706"/>
        <item x="707"/>
        <item x="693"/>
        <item x="728"/>
        <item x="712"/>
        <item x="74"/>
      </items>
    </pivotField>
    <pivotField axis="axisRow" showAll="0" defaultSubtotal="0">
      <items count="947">
        <item x="532"/>
        <item x="0"/>
        <item x="533"/>
        <item x="534"/>
        <item x="1"/>
        <item x="311"/>
        <item x="13"/>
        <item x="763"/>
        <item x="312"/>
        <item x="566"/>
        <item x="535"/>
        <item x="536"/>
        <item x="537"/>
        <item x="313"/>
        <item x="538"/>
        <item x="539"/>
        <item x="540"/>
        <item x="764"/>
        <item x="765"/>
        <item x="314"/>
        <item x="766"/>
        <item x="541"/>
        <item x="542"/>
        <item x="543"/>
        <item x="767"/>
        <item x="943"/>
        <item x="768"/>
        <item x="769"/>
        <item x="2"/>
        <item x="770"/>
        <item x="544"/>
        <item x="545"/>
        <item x="771"/>
        <item x="546"/>
        <item x="547"/>
        <item x="548"/>
        <item x="772"/>
        <item x="549"/>
        <item x="550"/>
        <item x="551"/>
        <item x="773"/>
        <item x="552"/>
        <item x="316"/>
        <item x="3"/>
        <item x="553"/>
        <item x="554"/>
        <item x="774"/>
        <item x="317"/>
        <item x="775"/>
        <item x="4"/>
        <item x="945"/>
        <item x="776"/>
        <item x="318"/>
        <item x="556"/>
        <item x="557"/>
        <item x="778"/>
        <item x="777"/>
        <item x="319"/>
        <item x="5"/>
        <item x="6"/>
        <item x="320"/>
        <item x="7"/>
        <item x="779"/>
        <item x="8"/>
        <item x="321"/>
        <item x="780"/>
        <item x="559"/>
        <item x="560"/>
        <item x="9"/>
        <item x="561"/>
        <item x="562"/>
        <item x="781"/>
        <item x="564"/>
        <item x="565"/>
        <item x="10"/>
        <item x="11"/>
        <item x="322"/>
        <item x="12"/>
        <item x="14"/>
        <item x="309"/>
        <item x="15"/>
        <item x="567"/>
        <item x="568"/>
        <item x="16"/>
        <item x="17"/>
        <item x="782"/>
        <item x="325"/>
        <item x="569"/>
        <item x="783"/>
        <item x="249"/>
        <item x="18"/>
        <item x="570"/>
        <item x="326"/>
        <item x="572"/>
        <item x="784"/>
        <item x="573"/>
        <item x="19"/>
        <item x="323"/>
        <item x="574"/>
        <item x="679"/>
        <item x="327"/>
        <item x="575"/>
        <item x="576"/>
        <item x="785"/>
        <item x="577"/>
        <item x="20"/>
        <item x="578"/>
        <item x="786"/>
        <item x="579"/>
        <item x="580"/>
        <item x="581"/>
        <item x="787"/>
        <item x="788"/>
        <item x="21"/>
        <item x="328"/>
        <item x="329"/>
        <item x="330"/>
        <item x="22"/>
        <item x="582"/>
        <item x="789"/>
        <item x="790"/>
        <item x="331"/>
        <item x="528"/>
        <item x="791"/>
        <item x="332"/>
        <item x="338"/>
        <item x="333"/>
        <item x="792"/>
        <item x="584"/>
        <item x="334"/>
        <item x="585"/>
        <item x="793"/>
        <item x="335"/>
        <item x="23"/>
        <item x="586"/>
        <item x="794"/>
        <item x="795"/>
        <item x="583"/>
        <item x="796"/>
        <item x="336"/>
        <item x="24"/>
        <item x="25"/>
        <item x="337"/>
        <item x="797"/>
        <item x="587"/>
        <item x="340"/>
        <item x="339"/>
        <item x="26"/>
        <item x="588"/>
        <item x="798"/>
        <item x="27"/>
        <item x="28"/>
        <item x="29"/>
        <item x="341"/>
        <item x="30"/>
        <item x="799"/>
        <item x="33"/>
        <item x="342"/>
        <item x="32"/>
        <item x="31"/>
        <item x="34"/>
        <item x="36"/>
        <item x="37"/>
        <item x="35"/>
        <item x="343"/>
        <item x="589"/>
        <item x="942"/>
        <item x="800"/>
        <item x="344"/>
        <item x="345"/>
        <item x="346"/>
        <item x="38"/>
        <item x="347"/>
        <item x="348"/>
        <item x="590"/>
        <item x="349"/>
        <item x="39"/>
        <item x="946"/>
        <item x="40"/>
        <item x="41"/>
        <item x="350"/>
        <item x="42"/>
        <item x="801"/>
        <item x="802"/>
        <item x="43"/>
        <item x="351"/>
        <item x="44"/>
        <item x="45"/>
        <item x="46"/>
        <item x="47"/>
        <item x="803"/>
        <item x="353"/>
        <item x="48"/>
        <item x="356"/>
        <item x="56"/>
        <item x="753"/>
        <item x="591"/>
        <item x="51"/>
        <item x="49"/>
        <item x="50"/>
        <item x="52"/>
        <item x="53"/>
        <item x="54"/>
        <item x="592"/>
        <item x="55"/>
        <item x="57"/>
        <item x="354"/>
        <item x="59"/>
        <item x="58"/>
        <item x="60"/>
        <item x="61"/>
        <item x="593"/>
        <item x="594"/>
        <item x="355"/>
        <item x="62"/>
        <item x="595"/>
        <item x="63"/>
        <item x="804"/>
        <item x="64"/>
        <item x="65"/>
        <item x="805"/>
        <item x="596"/>
        <item x="486"/>
        <item x="357"/>
        <item x="66"/>
        <item x="265"/>
        <item x="263"/>
        <item x="67"/>
        <item x="597"/>
        <item x="598"/>
        <item x="358"/>
        <item x="359"/>
        <item x="599"/>
        <item x="600"/>
        <item x="601"/>
        <item x="361"/>
        <item x="602"/>
        <item x="68"/>
        <item x="807"/>
        <item x="69"/>
        <item x="362"/>
        <item x="672"/>
        <item x="671"/>
        <item x="808"/>
        <item x="809"/>
        <item x="70"/>
        <item x="71"/>
        <item x="810"/>
        <item x="603"/>
        <item x="364"/>
        <item x="72"/>
        <item x="363"/>
        <item x="811"/>
        <item x="812"/>
        <item x="365"/>
        <item x="529"/>
        <item x="73"/>
        <item x="604"/>
        <item x="813"/>
        <item x="366"/>
        <item x="367"/>
        <item x="940"/>
        <item x="74"/>
        <item x="815"/>
        <item x="368"/>
        <item x="75"/>
        <item x="369"/>
        <item x="605"/>
        <item x="816"/>
        <item x="76"/>
        <item x="370"/>
        <item x="371"/>
        <item x="606"/>
        <item x="77"/>
        <item x="251"/>
        <item x="610"/>
        <item x="78"/>
        <item x="607"/>
        <item x="608"/>
        <item x="609"/>
        <item x="817"/>
        <item x="315"/>
        <item x="611"/>
        <item x="818"/>
        <item x="819"/>
        <item x="133"/>
        <item x="79"/>
        <item x="757"/>
        <item x="820"/>
        <item x="372"/>
        <item x="821"/>
        <item x="373"/>
        <item x="822"/>
        <item x="612"/>
        <item x="81"/>
        <item x="80"/>
        <item x="374"/>
        <item x="82"/>
        <item x="613"/>
        <item x="83"/>
        <item x="375"/>
        <item x="376"/>
        <item x="377"/>
        <item x="84"/>
        <item x="614"/>
        <item x="530"/>
        <item x="823"/>
        <item x="378"/>
        <item x="379"/>
        <item x="85"/>
        <item x="824"/>
        <item x="615"/>
        <item x="616"/>
        <item x="89"/>
        <item x="825"/>
        <item x="86"/>
        <item x="826"/>
        <item x="827"/>
        <item x="828"/>
        <item x="87"/>
        <item x="380"/>
        <item x="381"/>
        <item x="382"/>
        <item x="88"/>
        <item x="617"/>
        <item x="90"/>
        <item x="383"/>
        <item x="761"/>
        <item x="829"/>
        <item x="384"/>
        <item x="91"/>
        <item x="92"/>
        <item x="830"/>
        <item x="618"/>
        <item x="385"/>
        <item x="619"/>
        <item x="93"/>
        <item x="620"/>
        <item x="94"/>
        <item x="621"/>
        <item x="95"/>
        <item x="622"/>
        <item x="624"/>
        <item x="623"/>
        <item x="831"/>
        <item x="96"/>
        <item x="386"/>
        <item x="98"/>
        <item x="832"/>
        <item x="387"/>
        <item x="625"/>
        <item x="752"/>
        <item x="626"/>
        <item x="627"/>
        <item x="99"/>
        <item x="833"/>
        <item x="100"/>
        <item x="161"/>
        <item x="388"/>
        <item x="101"/>
        <item x="631"/>
        <item x="389"/>
        <item x="628"/>
        <item x="629"/>
        <item x="630"/>
        <item x="390"/>
        <item x="391"/>
        <item x="102"/>
        <item x="759"/>
        <item x="392"/>
        <item x="632"/>
        <item x="633"/>
        <item x="635"/>
        <item x="636"/>
        <item x="103"/>
        <item x="393"/>
        <item x="637"/>
        <item x="638"/>
        <item x="104"/>
        <item x="394"/>
        <item x="395"/>
        <item x="396"/>
        <item x="397"/>
        <item x="639"/>
        <item x="640"/>
        <item x="634"/>
        <item x="398"/>
        <item x="641"/>
        <item x="106"/>
        <item x="107"/>
        <item x="642"/>
        <item x="105"/>
        <item x="399"/>
        <item x="834"/>
        <item x="643"/>
        <item x="835"/>
        <item x="836"/>
        <item x="400"/>
        <item x="401"/>
        <item x="108"/>
        <item x="407"/>
        <item x="408"/>
        <item x="402"/>
        <item x="403"/>
        <item x="647"/>
        <item x="644"/>
        <item x="109"/>
        <item x="110"/>
        <item x="111"/>
        <item x="112"/>
        <item x="838"/>
        <item x="837"/>
        <item x="239"/>
        <item x="113"/>
        <item x="114"/>
        <item x="839"/>
        <item x="405"/>
        <item x="840"/>
        <item x="115"/>
        <item x="116"/>
        <item x="841"/>
        <item x="117"/>
        <item x="842"/>
        <item x="843"/>
        <item x="118"/>
        <item x="844"/>
        <item x="645"/>
        <item x="406"/>
        <item x="646"/>
        <item x="119"/>
        <item x="120"/>
        <item x="121"/>
        <item x="648"/>
        <item x="404"/>
        <item x="409"/>
        <item x="845"/>
        <item x="649"/>
        <item x="846"/>
        <item x="137"/>
        <item x="847"/>
        <item x="122"/>
        <item x="651"/>
        <item x="410"/>
        <item x="123"/>
        <item x="411"/>
        <item x="650"/>
        <item x="127"/>
        <item x="126"/>
        <item x="412"/>
        <item x="848"/>
        <item x="849"/>
        <item x="124"/>
        <item x="129"/>
        <item x="653"/>
        <item x="130"/>
        <item x="654"/>
        <item x="850"/>
        <item x="652"/>
        <item x="125"/>
        <item x="131"/>
        <item x="132"/>
        <item x="851"/>
        <item x="134"/>
        <item x="656"/>
        <item x="655"/>
        <item x="657"/>
        <item x="135"/>
        <item x="852"/>
        <item x="413"/>
        <item x="853"/>
        <item x="136"/>
        <item x="854"/>
        <item x="855"/>
        <item x="856"/>
        <item x="857"/>
        <item x="128"/>
        <item x="138"/>
        <item x="658"/>
        <item x="555"/>
        <item x="139"/>
        <item x="140"/>
        <item x="414"/>
        <item x="659"/>
        <item x="141"/>
        <item x="858"/>
        <item x="859"/>
        <item x="660"/>
        <item x="142"/>
        <item x="415"/>
        <item x="144"/>
        <item x="145"/>
        <item x="146"/>
        <item x="661"/>
        <item x="662"/>
        <item x="663"/>
        <item x="147"/>
        <item x="148"/>
        <item x="416"/>
        <item x="664"/>
        <item x="143"/>
        <item x="665"/>
        <item x="666"/>
        <item x="417"/>
        <item x="667"/>
        <item x="149"/>
        <item x="150"/>
        <item x="151"/>
        <item x="152"/>
        <item x="668"/>
        <item x="418"/>
        <item x="669"/>
        <item x="153"/>
        <item x="154"/>
        <item x="419"/>
        <item x="420"/>
        <item x="670"/>
        <item x="421"/>
        <item x="423"/>
        <item x="422"/>
        <item x="155"/>
        <item x="861"/>
        <item x="156"/>
        <item x="310"/>
        <item x="860"/>
        <item x="424"/>
        <item x="425"/>
        <item x="157"/>
        <item x="426"/>
        <item x="158"/>
        <item x="427"/>
        <item x="862"/>
        <item x="428"/>
        <item x="863"/>
        <item x="429"/>
        <item x="673"/>
        <item x="430"/>
        <item x="159"/>
        <item x="864"/>
        <item x="431"/>
        <item x="674"/>
        <item x="865"/>
        <item x="160"/>
        <item x="866"/>
        <item x="162"/>
        <item x="867"/>
        <item x="675"/>
        <item x="676"/>
        <item x="868"/>
        <item x="869"/>
        <item x="163"/>
        <item x="432"/>
        <item x="433"/>
        <item x="760"/>
        <item x="677"/>
        <item x="678"/>
        <item x="164"/>
        <item x="165"/>
        <item x="870"/>
        <item x="871"/>
        <item x="872"/>
        <item x="680"/>
        <item x="873"/>
        <item x="166"/>
        <item x="874"/>
        <item x="558"/>
        <item x="434"/>
        <item x="682"/>
        <item x="180"/>
        <item x="902"/>
        <item x="167"/>
        <item x="435"/>
        <item x="681"/>
        <item x="436"/>
        <item x="875"/>
        <item x="439"/>
        <item x="437"/>
        <item x="683"/>
        <item x="876"/>
        <item x="877"/>
        <item x="878"/>
        <item x="168"/>
        <item x="879"/>
        <item x="170"/>
        <item x="169"/>
        <item x="684"/>
        <item x="685"/>
        <item x="686"/>
        <item x="227"/>
        <item x="171"/>
        <item x="438"/>
        <item x="687"/>
        <item x="440"/>
        <item x="172"/>
        <item x="688"/>
        <item x="880"/>
        <item x="173"/>
        <item x="689"/>
        <item x="690"/>
        <item x="174"/>
        <item x="175"/>
        <item x="441"/>
        <item x="352"/>
        <item x="881"/>
        <item x="442"/>
        <item x="176"/>
        <item x="897"/>
        <item x="882"/>
        <item x="443"/>
        <item x="177"/>
        <item x="883"/>
        <item x="884"/>
        <item x="691"/>
        <item x="885"/>
        <item x="886"/>
        <item x="754"/>
        <item x="692"/>
        <item x="444"/>
        <item x="445"/>
        <item x="887"/>
        <item x="693"/>
        <item x="446"/>
        <item x="178"/>
        <item x="762"/>
        <item x="447"/>
        <item x="448"/>
        <item x="888"/>
        <item x="889"/>
        <item x="449"/>
        <item x="890"/>
        <item x="450"/>
        <item x="179"/>
        <item x="891"/>
        <item x="892"/>
        <item x="181"/>
        <item x="893"/>
        <item x="894"/>
        <item x="451"/>
        <item x="694"/>
        <item x="895"/>
        <item x="182"/>
        <item x="183"/>
        <item x="452"/>
        <item x="306"/>
        <item x="184"/>
        <item x="185"/>
        <item x="695"/>
        <item x="187"/>
        <item x="453"/>
        <item x="188"/>
        <item x="896"/>
        <item x="944"/>
        <item x="454"/>
        <item x="696"/>
        <item x="191"/>
        <item x="192"/>
        <item x="193"/>
        <item x="194"/>
        <item x="455"/>
        <item x="480"/>
        <item x="195"/>
        <item x="196"/>
        <item x="197"/>
        <item x="198"/>
        <item x="200"/>
        <item x="199"/>
        <item x="201"/>
        <item x="456"/>
        <item x="202"/>
        <item x="203"/>
        <item x="700"/>
        <item x="204"/>
        <item x="205"/>
        <item x="457"/>
        <item x="207"/>
        <item x="458"/>
        <item x="208"/>
        <item x="459"/>
        <item x="209"/>
        <item x="460"/>
        <item x="206"/>
        <item x="210"/>
        <item x="461"/>
        <item x="697"/>
        <item x="701"/>
        <item x="462"/>
        <item x="212"/>
        <item x="190"/>
        <item x="213"/>
        <item x="463"/>
        <item x="898"/>
        <item x="941"/>
        <item x="465"/>
        <item x="466"/>
        <item x="215"/>
        <item x="214"/>
        <item x="482"/>
        <item x="464"/>
        <item x="308"/>
        <item x="467"/>
        <item x="217"/>
        <item x="531"/>
        <item x="218"/>
        <item x="469"/>
        <item x="698"/>
        <item x="219"/>
        <item x="220"/>
        <item x="222"/>
        <item x="221"/>
        <item x="470"/>
        <item x="751"/>
        <item x="223"/>
        <item x="224"/>
        <item x="225"/>
        <item x="471"/>
        <item x="226"/>
        <item x="472"/>
        <item x="473"/>
        <item x="474"/>
        <item x="475"/>
        <item x="228"/>
        <item x="229"/>
        <item x="230"/>
        <item x="231"/>
        <item x="476"/>
        <item x="186"/>
        <item x="232"/>
        <item x="233"/>
        <item x="234"/>
        <item x="235"/>
        <item x="236"/>
        <item x="699"/>
        <item x="237"/>
        <item x="238"/>
        <item x="97"/>
        <item x="259"/>
        <item x="261"/>
        <item x="262"/>
        <item x="260"/>
        <item x="899"/>
        <item x="240"/>
        <item x="241"/>
        <item x="477"/>
        <item x="242"/>
        <item x="900"/>
        <item x="478"/>
        <item x="243"/>
        <item x="244"/>
        <item x="245"/>
        <item x="246"/>
        <item x="479"/>
        <item x="247"/>
        <item x="248"/>
        <item x="250"/>
        <item x="253"/>
        <item x="252"/>
        <item x="254"/>
        <item x="256"/>
        <item x="255"/>
        <item x="901"/>
        <item x="481"/>
        <item x="257"/>
        <item x="258"/>
        <item x="189"/>
        <item x="903"/>
        <item x="483"/>
        <item x="703"/>
        <item x="702"/>
        <item x="484"/>
        <item x="904"/>
        <item x="905"/>
        <item x="485"/>
        <item x="906"/>
        <item x="907"/>
        <item x="806"/>
        <item x="704"/>
        <item x="563"/>
        <item x="264"/>
        <item x="487"/>
        <item x="706"/>
        <item x="488"/>
        <item x="489"/>
        <item x="705"/>
        <item x="266"/>
        <item x="707"/>
        <item x="490"/>
        <item x="267"/>
        <item x="360"/>
        <item x="268"/>
        <item x="708"/>
        <item x="908"/>
        <item x="709"/>
        <item x="269"/>
        <item x="710"/>
        <item x="711"/>
        <item x="712"/>
        <item x="270"/>
        <item x="713"/>
        <item x="714"/>
        <item x="271"/>
        <item x="491"/>
        <item x="273"/>
        <item x="274"/>
        <item x="715"/>
        <item x="716"/>
        <item x="492"/>
        <item x="275"/>
        <item x="909"/>
        <item x="717"/>
        <item x="718"/>
        <item x="719"/>
        <item x="272"/>
        <item x="277"/>
        <item x="278"/>
        <item x="720"/>
        <item x="493"/>
        <item x="276"/>
        <item x="279"/>
        <item x="721"/>
        <item x="722"/>
        <item x="910"/>
        <item x="911"/>
        <item x="280"/>
        <item x="723"/>
        <item x="281"/>
        <item x="282"/>
        <item x="724"/>
        <item x="725"/>
        <item x="727"/>
        <item x="283"/>
        <item x="912"/>
        <item x="913"/>
        <item x="726"/>
        <item x="914"/>
        <item x="728"/>
        <item x="756"/>
        <item x="729"/>
        <item x="730"/>
        <item x="284"/>
        <item x="285"/>
        <item x="286"/>
        <item x="494"/>
        <item x="731"/>
        <item x="732"/>
        <item x="495"/>
        <item x="496"/>
        <item x="915"/>
        <item x="497"/>
        <item x="916"/>
        <item x="498"/>
        <item x="499"/>
        <item x="733"/>
        <item x="501"/>
        <item x="287"/>
        <item x="502"/>
        <item x="917"/>
        <item x="918"/>
        <item x="500"/>
        <item x="503"/>
        <item x="288"/>
        <item x="324"/>
        <item x="505"/>
        <item x="571"/>
        <item x="750"/>
        <item x="504"/>
        <item x="289"/>
        <item x="734"/>
        <item x="290"/>
        <item x="919"/>
        <item x="736"/>
        <item x="468"/>
        <item x="920"/>
        <item x="291"/>
        <item x="292"/>
        <item x="506"/>
        <item x="921"/>
        <item x="293"/>
        <item x="922"/>
        <item x="755"/>
        <item x="735"/>
        <item x="923"/>
        <item x="758"/>
        <item x="294"/>
        <item x="924"/>
        <item x="507"/>
        <item x="737"/>
        <item x="508"/>
        <item x="925"/>
        <item x="295"/>
        <item x="509"/>
        <item x="510"/>
        <item x="738"/>
        <item x="926"/>
        <item x="511"/>
        <item x="512"/>
        <item x="296"/>
        <item x="514"/>
        <item x="513"/>
        <item x="298"/>
        <item x="297"/>
        <item x="515"/>
        <item x="516"/>
        <item x="517"/>
        <item x="302"/>
        <item x="739"/>
        <item x="519"/>
        <item x="936"/>
        <item x="303"/>
        <item x="740"/>
        <item x="520"/>
        <item x="927"/>
        <item x="521"/>
        <item x="522"/>
        <item x="523"/>
        <item x="741"/>
        <item x="524"/>
        <item x="742"/>
        <item x="748"/>
        <item x="743"/>
        <item x="744"/>
        <item x="929"/>
        <item x="300"/>
        <item x="745"/>
        <item x="299"/>
        <item x="307"/>
        <item x="928"/>
        <item x="304"/>
        <item x="930"/>
        <item x="931"/>
        <item x="525"/>
        <item x="746"/>
        <item x="932"/>
        <item x="211"/>
        <item x="216"/>
        <item x="518"/>
        <item x="933"/>
        <item x="934"/>
        <item x="935"/>
        <item x="301"/>
        <item x="527"/>
        <item x="526"/>
        <item x="747"/>
        <item x="937"/>
        <item x="749"/>
        <item x="938"/>
        <item x="939"/>
        <item x="305"/>
        <item x="814"/>
      </items>
    </pivotField>
  </pivotFields>
  <rowFields count="2">
    <field x="1"/>
    <field x="0"/>
  </rowFields>
  <rowItems count="2360">
    <i>
      <x/>
    </i>
    <i r="1">
      <x v="1141"/>
    </i>
    <i r="1">
      <x v="1142"/>
    </i>
    <i>
      <x v="1"/>
    </i>
    <i r="1">
      <x v="647"/>
    </i>
    <i>
      <x v="2"/>
    </i>
    <i r="1">
      <x v="1133"/>
    </i>
    <i r="1">
      <x v="1149"/>
    </i>
    <i r="1">
      <x v="1150"/>
    </i>
    <i>
      <x v="3"/>
    </i>
    <i r="1">
      <x v="1087"/>
    </i>
    <i r="1">
      <x v="1088"/>
    </i>
    <i r="1">
      <x v="1089"/>
    </i>
    <i r="1">
      <x v="1091"/>
    </i>
    <i>
      <x v="4"/>
    </i>
    <i r="1">
      <x v="496"/>
    </i>
    <i r="1">
      <x v="512"/>
    </i>
    <i>
      <x v="5"/>
    </i>
    <i r="1">
      <x v="938"/>
    </i>
    <i>
      <x v="6"/>
    </i>
    <i r="1">
      <x v="629"/>
    </i>
    <i>
      <x v="7"/>
    </i>
    <i r="1">
      <x v="305"/>
    </i>
    <i r="1">
      <x v="354"/>
    </i>
    <i>
      <x v="8"/>
    </i>
    <i r="1">
      <x v="818"/>
    </i>
    <i>
      <x v="9"/>
    </i>
    <i r="1">
      <x v="1048"/>
    </i>
    <i>
      <x v="10"/>
    </i>
    <i r="1">
      <x v="1071"/>
    </i>
    <i>
      <x v="11"/>
    </i>
    <i r="1">
      <x v="1151"/>
    </i>
    <i r="1">
      <x v="1153"/>
    </i>
    <i r="1">
      <x v="1154"/>
    </i>
    <i>
      <x v="12"/>
    </i>
    <i r="1">
      <x v="1039"/>
    </i>
    <i>
      <x v="13"/>
    </i>
    <i r="1">
      <x v="948"/>
    </i>
    <i r="1">
      <x v="949"/>
    </i>
    <i>
      <x v="14"/>
    </i>
    <i r="1">
      <x v="1044"/>
    </i>
    <i>
      <x v="15"/>
    </i>
    <i r="1">
      <x v="1029"/>
    </i>
    <i>
      <x v="16"/>
    </i>
    <i r="1">
      <x v="1102"/>
    </i>
    <i>
      <x v="17"/>
    </i>
    <i r="1">
      <x v="307"/>
    </i>
    <i>
      <x v="18"/>
    </i>
    <i r="1">
      <x v="262"/>
    </i>
    <i>
      <x v="19"/>
    </i>
    <i r="1">
      <x v="789"/>
    </i>
    <i>
      <x v="20"/>
    </i>
    <i r="1">
      <x v="281"/>
    </i>
    <i r="1">
      <x v="289"/>
    </i>
    <i>
      <x v="21"/>
    </i>
    <i r="1">
      <x v="1042"/>
    </i>
    <i>
      <x v="22"/>
    </i>
    <i r="1">
      <x v="1047"/>
    </i>
    <i r="1">
      <x v="1054"/>
    </i>
    <i>
      <x v="23"/>
    </i>
    <i r="1">
      <x v="1148"/>
    </i>
    <i>
      <x v="24"/>
    </i>
    <i r="1">
      <x v="259"/>
    </i>
    <i r="1">
      <x v="260"/>
    </i>
    <i>
      <x v="25"/>
    </i>
    <i r="1">
      <x v="381"/>
    </i>
    <i>
      <x v="26"/>
    </i>
    <i r="1">
      <x v="293"/>
    </i>
    <i>
      <x v="27"/>
    </i>
    <i r="1">
      <x v="229"/>
    </i>
    <i>
      <x v="28"/>
    </i>
    <i r="1">
      <x v="535"/>
    </i>
    <i>
      <x v="29"/>
    </i>
    <i r="1">
      <x v="279"/>
    </i>
    <i>
      <x v="30"/>
    </i>
    <i r="1">
      <x v="1022"/>
    </i>
    <i r="1">
      <x v="1023"/>
    </i>
    <i>
      <x v="31"/>
    </i>
    <i r="1">
      <x v="1041"/>
    </i>
    <i>
      <x v="32"/>
    </i>
    <i r="1">
      <x v="219"/>
    </i>
    <i>
      <x v="33"/>
    </i>
    <i r="1">
      <x v="1027"/>
    </i>
    <i>
      <x v="34"/>
    </i>
    <i r="1">
      <x v="1025"/>
    </i>
    <i>
      <x v="35"/>
    </i>
    <i r="1">
      <x v="1115"/>
    </i>
    <i r="1">
      <x v="1116"/>
    </i>
    <i r="1">
      <x v="1117"/>
    </i>
    <i>
      <x v="36"/>
    </i>
    <i r="1">
      <x v="352"/>
    </i>
    <i>
      <x v="37"/>
    </i>
    <i r="1">
      <x v="1017"/>
    </i>
    <i r="1">
      <x v="1018"/>
    </i>
    <i>
      <x v="38"/>
    </i>
    <i r="1">
      <x v="1051"/>
    </i>
    <i>
      <x v="39"/>
    </i>
    <i r="1">
      <x v="1026"/>
    </i>
    <i>
      <x v="40"/>
    </i>
    <i r="1">
      <x v="234"/>
    </i>
    <i>
      <x v="41"/>
    </i>
    <i r="1">
      <x v="1163"/>
    </i>
    <i>
      <x v="42"/>
    </i>
    <i r="1">
      <x v="932"/>
    </i>
    <i r="1">
      <x v="933"/>
    </i>
    <i>
      <x v="43"/>
    </i>
    <i r="1">
      <x v="625"/>
    </i>
    <i>
      <x v="44"/>
    </i>
    <i r="1">
      <x v="1019"/>
    </i>
    <i>
      <x v="45"/>
    </i>
    <i r="1">
      <x v="1121"/>
    </i>
    <i r="1">
      <x v="1122"/>
    </i>
    <i r="1">
      <x v="1123"/>
    </i>
    <i>
      <x v="46"/>
    </i>
    <i r="1">
      <x v="378"/>
    </i>
    <i>
      <x v="47"/>
    </i>
    <i r="1">
      <x v="807"/>
    </i>
    <i>
      <x v="48"/>
    </i>
    <i r="1">
      <x v="362"/>
    </i>
    <i>
      <x v="49"/>
    </i>
    <i r="1">
      <x v="582"/>
    </i>
    <i>
      <x v="50"/>
    </i>
    <i r="1">
      <x v="380"/>
    </i>
    <i>
      <x v="51"/>
    </i>
    <i r="1">
      <x v="284"/>
    </i>
    <i r="1">
      <x v="363"/>
    </i>
    <i r="1">
      <x v="366"/>
    </i>
    <i>
      <x v="52"/>
    </i>
    <i r="1">
      <x v="801"/>
    </i>
    <i>
      <x v="53"/>
    </i>
    <i r="1">
      <x v="1078"/>
    </i>
    <i r="1">
      <x v="1090"/>
    </i>
    <i>
      <x v="54"/>
    </i>
    <i r="1">
      <x v="1032"/>
    </i>
    <i>
      <x v="55"/>
    </i>
    <i r="1">
      <x v="311"/>
    </i>
    <i>
      <x v="56"/>
    </i>
    <i r="1">
      <x v="219"/>
    </i>
    <i>
      <x v="57"/>
    </i>
    <i r="1">
      <x v="854"/>
    </i>
    <i r="1">
      <x v="855"/>
    </i>
    <i r="1">
      <x v="857"/>
    </i>
    <i>
      <x v="58"/>
    </i>
    <i r="1">
      <x v="543"/>
    </i>
    <i>
      <x v="59"/>
    </i>
    <i r="1">
      <x v="544"/>
    </i>
    <i>
      <x v="60"/>
    </i>
    <i r="1">
      <x v="993"/>
    </i>
    <i>
      <x v="61"/>
    </i>
    <i r="1">
      <x v="671"/>
    </i>
    <i>
      <x v="62"/>
    </i>
    <i r="1">
      <x v="332"/>
    </i>
    <i>
      <x v="63"/>
    </i>
    <i r="1">
      <x v="530"/>
    </i>
    <i>
      <x v="64"/>
    </i>
    <i r="1">
      <x v="892"/>
    </i>
    <i>
      <x v="65"/>
    </i>
    <i r="1">
      <x v="299"/>
    </i>
    <i>
      <x v="66"/>
    </i>
    <i r="1">
      <x v="1113"/>
    </i>
    <i>
      <x v="67"/>
    </i>
    <i r="1">
      <x v="1158"/>
    </i>
    <i>
      <x v="68"/>
    </i>
    <i r="1">
      <x v="504"/>
    </i>
    <i>
      <x v="69"/>
    </i>
    <i r="1">
      <x v="1035"/>
    </i>
    <i>
      <x v="70"/>
    </i>
    <i r="1">
      <x v="1161"/>
    </i>
    <i r="1">
      <x v="1162"/>
    </i>
    <i r="1">
      <x v="1163"/>
    </i>
    <i r="1">
      <x v="1164"/>
    </i>
    <i r="1">
      <x v="1165"/>
    </i>
    <i>
      <x v="71"/>
    </i>
    <i r="1">
      <x v="346"/>
    </i>
    <i>
      <x v="72"/>
    </i>
    <i r="1">
      <x v="1036"/>
    </i>
    <i>
      <x v="73"/>
    </i>
    <i r="1">
      <x v="1133"/>
    </i>
    <i r="1">
      <x v="1134"/>
    </i>
    <i>
      <x v="74"/>
    </i>
    <i r="1">
      <x v="637"/>
    </i>
    <i r="1">
      <x v="638"/>
    </i>
    <i>
      <x v="75"/>
    </i>
    <i r="1">
      <x v="510"/>
    </i>
    <i>
      <x v="76"/>
    </i>
    <i r="1">
      <x v="952"/>
    </i>
    <i>
      <x v="77"/>
    </i>
    <i r="1">
      <x v="680"/>
    </i>
    <i r="1">
      <x v="715"/>
    </i>
    <i r="1">
      <x v="716"/>
    </i>
    <i r="1">
      <x v="721"/>
    </i>
    <i>
      <x v="78"/>
    </i>
    <i r="1">
      <x v="746"/>
    </i>
    <i r="1">
      <x v="747"/>
    </i>
    <i r="1">
      <x v="748"/>
    </i>
    <i r="1">
      <x v="749"/>
    </i>
    <i r="1">
      <x v="750"/>
    </i>
    <i r="1">
      <x v="751"/>
    </i>
    <i r="1">
      <x v="752"/>
    </i>
    <i r="1">
      <x v="753"/>
    </i>
    <i>
      <x v="79"/>
    </i>
    <i r="1">
      <x v="474"/>
    </i>
    <i>
      <x v="80"/>
    </i>
    <i r="1">
      <x v="662"/>
    </i>
    <i>
      <x v="81"/>
    </i>
    <i r="1">
      <x v="1104"/>
    </i>
    <i r="1">
      <x v="1124"/>
    </i>
    <i r="1">
      <x v="1125"/>
    </i>
    <i r="1">
      <x v="1126"/>
    </i>
    <i>
      <x v="82"/>
    </i>
    <i r="1">
      <x v="1132"/>
    </i>
    <i>
      <x v="83"/>
    </i>
    <i r="1">
      <x v="609"/>
    </i>
    <i>
      <x v="84"/>
    </i>
    <i r="1">
      <x v="651"/>
    </i>
    <i>
      <x v="85"/>
    </i>
    <i r="1">
      <x v="302"/>
    </i>
    <i>
      <x v="86"/>
    </i>
    <i r="1">
      <x v="979"/>
    </i>
    <i>
      <x v="87"/>
    </i>
    <i r="1">
      <x v="1078"/>
    </i>
    <i>
      <x v="88"/>
    </i>
    <i r="1">
      <x v="244"/>
    </i>
    <i>
      <x v="89"/>
    </i>
    <i r="1">
      <x v="470"/>
    </i>
    <i>
      <x v="90"/>
    </i>
    <i r="1">
      <x v="383"/>
    </i>
    <i r="1">
      <x v="384"/>
    </i>
    <i r="1">
      <x v="385"/>
    </i>
    <i r="1">
      <x v="386"/>
    </i>
    <i r="1">
      <x v="387"/>
    </i>
    <i r="1">
      <x v="388"/>
    </i>
    <i r="1">
      <x v="389"/>
    </i>
    <i r="1">
      <x v="390"/>
    </i>
    <i r="1">
      <x v="391"/>
    </i>
    <i r="1">
      <x v="392"/>
    </i>
    <i r="1">
      <x v="393"/>
    </i>
    <i r="1">
      <x v="394"/>
    </i>
    <i r="1">
      <x v="395"/>
    </i>
    <i r="1">
      <x v="396"/>
    </i>
    <i r="1">
      <x v="397"/>
    </i>
    <i r="1">
      <x v="398"/>
    </i>
    <i r="1">
      <x v="399"/>
    </i>
    <i r="1">
      <x v="400"/>
    </i>
    <i r="1">
      <x v="401"/>
    </i>
    <i r="1">
      <x v="402"/>
    </i>
    <i r="1">
      <x v="403"/>
    </i>
    <i r="1">
      <x v="404"/>
    </i>
    <i r="1">
      <x v="405"/>
    </i>
    <i r="1">
      <x v="406"/>
    </i>
    <i r="1">
      <x v="407"/>
    </i>
    <i r="1">
      <x v="408"/>
    </i>
    <i r="1">
      <x v="409"/>
    </i>
    <i r="1">
      <x v="410"/>
    </i>
    <i r="1">
      <x v="411"/>
    </i>
    <i r="1">
      <x v="412"/>
    </i>
    <i r="1">
      <x v="413"/>
    </i>
    <i r="1">
      <x v="414"/>
    </i>
    <i r="1">
      <x v="415"/>
    </i>
    <i r="1">
      <x v="416"/>
    </i>
    <i r="1">
      <x v="417"/>
    </i>
    <i r="1">
      <x v="418"/>
    </i>
    <i r="1">
      <x v="419"/>
    </i>
    <i r="1">
      <x v="420"/>
    </i>
    <i r="1">
      <x v="421"/>
    </i>
    <i r="1">
      <x v="422"/>
    </i>
    <i r="1">
      <x v="423"/>
    </i>
    <i r="1">
      <x v="424"/>
    </i>
    <i r="1">
      <x v="687"/>
    </i>
    <i>
      <x v="91"/>
    </i>
    <i r="1">
      <x v="1166"/>
    </i>
    <i>
      <x v="92"/>
    </i>
    <i r="1">
      <x v="889"/>
    </i>
    <i r="1">
      <x v="900"/>
    </i>
    <i>
      <x v="93"/>
    </i>
    <i r="1">
      <x v="1085"/>
    </i>
    <i r="1">
      <x v="1170"/>
    </i>
    <i>
      <x v="94"/>
    </i>
    <i r="1">
      <x v="343"/>
    </i>
    <i>
      <x v="95"/>
    </i>
    <i r="1">
      <x v="1111"/>
    </i>
    <i>
      <x v="96"/>
    </i>
    <i r="1">
      <x v="733"/>
    </i>
    <i>
      <x v="97"/>
    </i>
    <i r="1">
      <x v="829"/>
    </i>
    <i r="1">
      <x v="846"/>
    </i>
    <i>
      <x v="98"/>
    </i>
    <i r="1">
      <x v="1080"/>
    </i>
    <i>
      <x v="99"/>
    </i>
    <i r="1">
      <x v="24"/>
    </i>
    <i>
      <x v="100"/>
    </i>
    <i r="1">
      <x v="792"/>
    </i>
    <i>
      <x v="101"/>
    </i>
    <i r="1">
      <x v="1095"/>
    </i>
    <i>
      <x v="102"/>
    </i>
    <i r="1">
      <x v="1070"/>
    </i>
    <i>
      <x v="103"/>
    </i>
    <i r="1">
      <x v="315"/>
    </i>
    <i>
      <x v="104"/>
    </i>
    <i r="1">
      <x v="1094"/>
    </i>
    <i>
      <x v="105"/>
    </i>
    <i r="1">
      <x v="1173"/>
    </i>
    <i>
      <x v="106"/>
    </i>
    <i r="1">
      <x v="1075"/>
    </i>
    <i r="1">
      <x v="1078"/>
    </i>
    <i>
      <x v="107"/>
    </i>
    <i r="1">
      <x v="310"/>
    </i>
    <i>
      <x v="108"/>
    </i>
    <i r="1">
      <x v="1156"/>
    </i>
    <i r="1">
      <x v="1157"/>
    </i>
    <i r="1">
      <x v="1160"/>
    </i>
    <i>
      <x v="109"/>
    </i>
    <i r="1">
      <x v="1033"/>
    </i>
    <i r="1">
      <x v="1034"/>
    </i>
    <i>
      <x v="110"/>
    </i>
    <i r="1">
      <x v="1028"/>
    </i>
    <i>
      <x v="111"/>
    </i>
    <i r="1">
      <x v="270"/>
    </i>
    <i>
      <x v="112"/>
    </i>
    <i r="1">
      <x v="319"/>
    </i>
    <i>
      <x v="113"/>
    </i>
    <i r="1">
      <x v="632"/>
    </i>
    <i r="1">
      <x v="638"/>
    </i>
    <i>
      <x v="114"/>
    </i>
    <i r="1">
      <x v="990"/>
    </i>
    <i>
      <x v="115"/>
    </i>
    <i r="1">
      <x v="803"/>
    </i>
    <i r="1">
      <x v="819"/>
    </i>
    <i>
      <x v="116"/>
    </i>
    <i r="1">
      <x v="990"/>
    </i>
    <i r="1">
      <x v="991"/>
    </i>
    <i>
      <x v="117"/>
    </i>
    <i r="1">
      <x v="563"/>
    </i>
    <i r="1">
      <x v="564"/>
    </i>
    <i>
      <x v="118"/>
    </i>
    <i r="1">
      <x v="1168"/>
    </i>
    <i r="1">
      <x v="1169"/>
    </i>
    <i>
      <x v="119"/>
    </i>
    <i r="1">
      <x v="222"/>
    </i>
    <i>
      <x v="120"/>
    </i>
    <i r="1">
      <x v="308"/>
    </i>
    <i>
      <x v="121"/>
    </i>
    <i r="1">
      <x v="771"/>
    </i>
    <i r="1">
      <x v="776"/>
    </i>
    <i>
      <x v="122"/>
    </i>
    <i r="1">
      <x v="944"/>
    </i>
    <i>
      <x v="123"/>
    </i>
    <i r="1">
      <x v="237"/>
    </i>
    <i>
      <x v="124"/>
    </i>
    <i r="1">
      <x v="850"/>
    </i>
    <i>
      <x v="125"/>
    </i>
    <i r="1">
      <x v="944"/>
    </i>
    <i>
      <x v="126"/>
    </i>
    <i r="1">
      <x v="934"/>
    </i>
    <i>
      <x v="127"/>
    </i>
    <i r="1">
      <x v="371"/>
    </i>
    <i>
      <x v="128"/>
    </i>
    <i r="1">
      <x v="1113"/>
    </i>
    <i>
      <x v="129"/>
    </i>
    <i r="1">
      <x v="883"/>
    </i>
    <i>
      <x v="130"/>
    </i>
    <i r="1">
      <x v="1097"/>
    </i>
    <i>
      <x v="131"/>
    </i>
    <i r="1">
      <x v="213"/>
    </i>
    <i>
      <x v="132"/>
    </i>
    <i r="1">
      <x v="968"/>
    </i>
    <i>
      <x v="133"/>
    </i>
    <i r="1">
      <x v="644"/>
    </i>
    <i>
      <x v="134"/>
    </i>
    <i r="1">
      <x v="1112"/>
    </i>
    <i>
      <x v="135"/>
    </i>
    <i r="1">
      <x v="342"/>
    </i>
    <i>
      <x v="136"/>
    </i>
    <i r="1">
      <x v="331"/>
    </i>
    <i>
      <x v="137"/>
    </i>
    <i r="1">
      <x v="1046"/>
    </i>
    <i>
      <x v="138"/>
    </i>
    <i r="1">
      <x v="351"/>
    </i>
    <i>
      <x v="139"/>
    </i>
    <i r="1">
      <x v="853"/>
    </i>
    <i>
      <x v="140"/>
    </i>
    <i r="1">
      <x v="520"/>
    </i>
    <i>
      <x v="141"/>
    </i>
    <i r="1">
      <x v="612"/>
    </i>
    <i r="1">
      <x v="614"/>
    </i>
    <i>
      <x v="142"/>
    </i>
    <i r="1">
      <x v="866"/>
    </i>
    <i>
      <x v="143"/>
    </i>
    <i r="1">
      <x v="223"/>
    </i>
    <i>
      <x v="144"/>
    </i>
    <i r="1">
      <x v="1167"/>
    </i>
    <i>
      <x v="145"/>
    </i>
    <i r="1">
      <x v="956"/>
    </i>
    <i r="1">
      <x v="957"/>
    </i>
    <i>
      <x v="146"/>
    </i>
    <i r="1">
      <x v="965"/>
    </i>
    <i>
      <x v="147"/>
    </i>
    <i r="1">
      <x v="717"/>
    </i>
    <i>
      <x v="148"/>
    </i>
    <i r="1">
      <x v="1172"/>
    </i>
    <i>
      <x v="149"/>
    </i>
    <i r="1">
      <x v="350"/>
    </i>
    <i>
      <x v="150"/>
    </i>
    <i r="1">
      <x v="672"/>
    </i>
    <i>
      <x v="151"/>
    </i>
    <i r="1">
      <x v="542"/>
    </i>
    <i>
      <x v="152"/>
    </i>
    <i r="1">
      <x v="541"/>
    </i>
    <i>
      <x v="153"/>
    </i>
    <i r="1">
      <x v="905"/>
    </i>
    <i>
      <x v="154"/>
    </i>
    <i r="1">
      <x v="511"/>
    </i>
    <i>
      <x v="155"/>
    </i>
    <i r="1">
      <x v="357"/>
    </i>
    <i r="1">
      <x v="369"/>
    </i>
    <i>
      <x v="156"/>
    </i>
    <i r="1">
      <x v="508"/>
    </i>
    <i>
      <x v="157"/>
    </i>
    <i r="1">
      <x v="876"/>
    </i>
    <i r="1">
      <x v="877"/>
    </i>
    <i>
      <x v="158"/>
    </i>
    <i r="1">
      <x v="433"/>
    </i>
    <i>
      <x v="159"/>
    </i>
    <i r="1">
      <x v="553"/>
    </i>
    <i>
      <x v="160"/>
    </i>
    <i r="1">
      <x v="547"/>
    </i>
    <i>
      <x v="161"/>
    </i>
    <i r="1">
      <x v="589"/>
    </i>
    <i>
      <x v="162"/>
    </i>
    <i r="1">
      <x v="500"/>
    </i>
    <i>
      <x v="163"/>
    </i>
    <i r="1">
      <x v="512"/>
    </i>
    <i>
      <x v="164"/>
    </i>
    <i r="1">
      <x v="843"/>
    </i>
    <i r="1">
      <x v="844"/>
    </i>
    <i>
      <x v="165"/>
    </i>
    <i r="1">
      <x v="1135"/>
    </i>
    <i r="1">
      <x v="1136"/>
    </i>
    <i r="1">
      <x v="1150"/>
    </i>
    <i>
      <x v="166"/>
    </i>
    <i r="1">
      <x v="379"/>
    </i>
    <i>
      <x v="167"/>
    </i>
    <i r="1">
      <x v="361"/>
    </i>
    <i>
      <x v="168"/>
    </i>
    <i r="1">
      <x v="984"/>
    </i>
    <i>
      <x v="169"/>
    </i>
    <i r="1">
      <x v="925"/>
    </i>
    <i r="1">
      <x v="926"/>
    </i>
    <i>
      <x v="170"/>
    </i>
    <i r="1">
      <x v="929"/>
    </i>
    <i>
      <x v="171"/>
    </i>
    <i r="1">
      <x v="578"/>
    </i>
    <i>
      <x v="172"/>
    </i>
    <i r="1">
      <x v="880"/>
    </i>
    <i>
      <x v="173"/>
    </i>
    <i r="1">
      <x v="1005"/>
    </i>
    <i r="1">
      <x v="1006"/>
    </i>
    <i>
      <x v="174"/>
    </i>
    <i r="1">
      <x v="1110"/>
    </i>
    <i r="1">
      <x v="1111"/>
    </i>
    <i>
      <x v="175"/>
    </i>
    <i r="1">
      <x v="824"/>
    </i>
    <i r="1">
      <x v="986"/>
    </i>
    <i>
      <x v="176"/>
    </i>
    <i r="1">
      <x v="546"/>
    </i>
    <i>
      <x v="177"/>
    </i>
    <i r="1">
      <x v="181"/>
    </i>
    <i r="1">
      <x v="184"/>
    </i>
    <i r="1">
      <x v="185"/>
    </i>
    <i>
      <x v="178"/>
    </i>
    <i r="1">
      <x v="565"/>
    </i>
    <i>
      <x v="179"/>
    </i>
    <i r="1">
      <x v="568"/>
    </i>
    <i>
      <x v="180"/>
    </i>
    <i r="1">
      <x v="939"/>
    </i>
    <i>
      <x v="181"/>
    </i>
    <i r="1">
      <x v="725"/>
    </i>
    <i>
      <x v="182"/>
    </i>
    <i r="1">
      <x v="218"/>
    </i>
    <i>
      <x v="183"/>
    </i>
    <i r="1">
      <x v="335"/>
    </i>
    <i>
      <x v="184"/>
    </i>
    <i r="1">
      <x v="709"/>
    </i>
    <i>
      <x v="185"/>
    </i>
    <i r="1">
      <x v="958"/>
    </i>
    <i>
      <x v="186"/>
    </i>
    <i r="1">
      <x v="642"/>
    </i>
    <i>
      <x v="187"/>
    </i>
    <i r="1">
      <x v="567"/>
    </i>
    <i>
      <x v="188"/>
    </i>
    <i r="1">
      <x v="499"/>
    </i>
    <i>
      <x v="189"/>
    </i>
    <i r="1">
      <x v="710"/>
    </i>
    <i r="1">
      <x v="712"/>
    </i>
    <i>
      <x v="190"/>
    </i>
    <i r="1">
      <x v="344"/>
    </i>
    <i>
      <x v="191"/>
    </i>
    <i r="1">
      <x v="837"/>
    </i>
    <i>
      <x v="192"/>
    </i>
    <i r="1">
      <x v="656"/>
    </i>
    <i r="1">
      <x v="660"/>
    </i>
    <i>
      <x v="193"/>
    </i>
    <i r="1">
      <x v="840"/>
    </i>
    <i r="1">
      <x v="841"/>
    </i>
    <i r="1">
      <x v="842"/>
    </i>
    <i>
      <x v="194"/>
    </i>
    <i r="1">
      <x v="633"/>
    </i>
    <i>
      <x v="195"/>
    </i>
    <i r="1">
      <x v="129"/>
    </i>
    <i r="1">
      <x v="130"/>
    </i>
    <i r="1">
      <x v="131"/>
    </i>
    <i r="1">
      <x v="132"/>
    </i>
    <i>
      <x v="196"/>
    </i>
    <i r="1">
      <x v="1085"/>
    </i>
    <i>
      <x v="197"/>
    </i>
    <i r="1">
      <x v="663"/>
    </i>
    <i>
      <x v="198"/>
    </i>
    <i r="1">
      <x v="643"/>
    </i>
    <i>
      <x v="199"/>
    </i>
    <i r="1">
      <x v="471"/>
    </i>
    <i>
      <x v="200"/>
    </i>
    <i r="1">
      <x v="522"/>
    </i>
    <i>
      <x v="201"/>
    </i>
    <i r="1">
      <x v="690"/>
    </i>
    <i>
      <x v="202"/>
    </i>
    <i r="1">
      <x v="446"/>
    </i>
    <i>
      <x v="203"/>
    </i>
    <i r="1">
      <x v="1038"/>
    </i>
    <i>
      <x v="204"/>
    </i>
    <i r="1">
      <x v="734"/>
    </i>
    <i>
      <x v="205"/>
    </i>
    <i r="1">
      <x v="675"/>
    </i>
    <i r="1">
      <x v="678"/>
    </i>
    <i>
      <x v="206"/>
    </i>
    <i r="1">
      <x v="996"/>
    </i>
    <i>
      <x v="207"/>
    </i>
    <i r="1">
      <x v="514"/>
    </i>
    <i>
      <x v="208"/>
    </i>
    <i r="1">
      <x v="495"/>
    </i>
    <i>
      <x v="209"/>
    </i>
    <i r="1">
      <x v="523"/>
    </i>
    <i>
      <x v="210"/>
    </i>
    <i r="1">
      <x v="492"/>
    </i>
    <i r="1">
      <x v="498"/>
    </i>
    <i>
      <x v="211"/>
    </i>
    <i r="1">
      <x v="1079"/>
    </i>
    <i>
      <x v="212"/>
    </i>
    <i r="1">
      <x v="1030"/>
    </i>
    <i>
      <x v="213"/>
    </i>
    <i r="1">
      <x v="903"/>
    </i>
    <i r="1">
      <x v="904"/>
    </i>
    <i>
      <x v="214"/>
    </i>
    <i r="1">
      <x v="673"/>
    </i>
    <i>
      <x v="215"/>
    </i>
    <i r="1">
      <x v="1093"/>
    </i>
    <i>
      <x v="216"/>
    </i>
    <i r="1">
      <x v="446"/>
    </i>
    <i>
      <x v="217"/>
    </i>
    <i r="1">
      <x v="233"/>
    </i>
    <i>
      <x v="218"/>
    </i>
    <i r="1">
      <x v="678"/>
    </i>
    <i>
      <x v="219"/>
    </i>
    <i r="1">
      <x v="696"/>
    </i>
    <i>
      <x v="220"/>
    </i>
    <i r="1">
      <x v="193"/>
    </i>
    <i r="1">
      <x v="327"/>
    </i>
    <i>
      <x v="221"/>
    </i>
    <i r="1">
      <x v="1158"/>
    </i>
    <i r="1">
      <x v="1159"/>
    </i>
    <i>
      <x v="222"/>
    </i>
    <i r="1">
      <x v="805"/>
    </i>
    <i r="1">
      <x v="806"/>
    </i>
    <i>
      <x v="223"/>
    </i>
    <i r="1">
      <x v="881"/>
    </i>
    <i>
      <x v="224"/>
    </i>
    <i r="1">
      <x v="608"/>
    </i>
    <i>
      <x v="225"/>
    </i>
    <i r="1">
      <x v="665"/>
    </i>
    <i>
      <x v="226"/>
    </i>
    <i r="1">
      <x v="455"/>
    </i>
    <i r="1">
      <x v="516"/>
    </i>
    <i>
      <x v="227"/>
    </i>
    <i r="1">
      <x v="693"/>
    </i>
    <i>
      <x v="228"/>
    </i>
    <i r="1">
      <x v="1061"/>
    </i>
    <i r="1">
      <x v="1064"/>
    </i>
    <i r="1">
      <x v="1065"/>
    </i>
    <i r="1">
      <x v="1069"/>
    </i>
    <i>
      <x v="229"/>
    </i>
    <i r="1">
      <x v="1103"/>
    </i>
    <i>
      <x v="230"/>
    </i>
    <i r="1">
      <x v="885"/>
    </i>
    <i>
      <x v="231"/>
    </i>
    <i r="1">
      <x v="951"/>
    </i>
    <i>
      <x v="232"/>
    </i>
    <i r="1">
      <x v="1096"/>
    </i>
    <i>
      <x v="233"/>
    </i>
    <i r="1">
      <x v="1086"/>
    </i>
    <i>
      <x v="234"/>
    </i>
    <i r="1">
      <x v="1037"/>
    </i>
    <i>
      <x v="235"/>
    </i>
    <i r="1">
      <x v="913"/>
    </i>
    <i>
      <x v="236"/>
    </i>
    <i r="1">
      <x v="1171"/>
    </i>
    <i r="1">
      <x v="1172"/>
    </i>
    <i>
      <x v="237"/>
    </i>
    <i r="1">
      <x v="519"/>
    </i>
    <i>
      <x v="238"/>
    </i>
    <i r="1">
      <x v="206"/>
    </i>
    <i>
      <x v="239"/>
    </i>
    <i r="1">
      <x v="442"/>
    </i>
    <i>
      <x v="240"/>
    </i>
    <i r="1">
      <x v="795"/>
    </i>
    <i>
      <x v="241"/>
    </i>
    <i r="1">
      <x v="55"/>
    </i>
    <i>
      <x v="242"/>
    </i>
    <i r="1">
      <x v="90"/>
    </i>
    <i r="1">
      <x v="91"/>
    </i>
    <i r="1">
      <x v="92"/>
    </i>
    <i r="1">
      <x v="143"/>
    </i>
    <i>
      <x v="243"/>
    </i>
    <i r="1">
      <x v="249"/>
    </i>
    <i>
      <x v="244"/>
    </i>
    <i r="1">
      <x v="186"/>
    </i>
    <i>
      <x v="245"/>
    </i>
    <i r="1">
      <x v="515"/>
    </i>
    <i>
      <x v="246"/>
    </i>
    <i r="1">
      <x v="692"/>
    </i>
    <i>
      <x v="247"/>
    </i>
    <i r="1">
      <x v="341"/>
    </i>
    <i>
      <x v="248"/>
    </i>
    <i r="1">
      <x v="1031"/>
    </i>
    <i>
      <x v="249"/>
    </i>
    <i r="1">
      <x v="780"/>
    </i>
    <i r="1">
      <x v="781"/>
    </i>
    <i>
      <x v="250"/>
    </i>
    <i r="1">
      <x v="759"/>
    </i>
    <i>
      <x v="251"/>
    </i>
    <i r="1">
      <x v="987"/>
    </i>
    <i r="1">
      <x v="988"/>
    </i>
    <i>
      <x v="252"/>
    </i>
    <i r="1">
      <x v="214"/>
    </i>
    <i r="1">
      <x v="216"/>
    </i>
    <i>
      <x v="253"/>
    </i>
    <i r="1">
      <x v="359"/>
    </i>
    <i>
      <x v="254"/>
    </i>
    <i r="1">
      <x v="982"/>
    </i>
    <i>
      <x v="255"/>
    </i>
    <i r="1">
      <x v="777"/>
    </i>
    <i r="1">
      <x v="778"/>
    </i>
    <i r="1">
      <x v="779"/>
    </i>
    <i r="1">
      <x v="781"/>
    </i>
    <i r="1">
      <x v="837"/>
    </i>
    <i>
      <x v="256"/>
    </i>
    <i r="1">
      <x v="737"/>
    </i>
    <i>
      <x v="257"/>
    </i>
    <i r="1">
      <x v="1163"/>
    </i>
    <i>
      <x v="258"/>
    </i>
    <i r="1">
      <x v="368"/>
    </i>
    <i>
      <x v="259"/>
    </i>
    <i r="1">
      <x v="943"/>
    </i>
    <i>
      <x v="260"/>
    </i>
    <i r="1">
      <x v="933"/>
    </i>
    <i>
      <x v="261"/>
    </i>
    <i r="1">
      <x v="291"/>
    </i>
    <i>
      <x v="262"/>
    </i>
    <i r="1">
      <x v="532"/>
    </i>
    <i r="1">
      <x v="533"/>
    </i>
    <i>
      <x v="263"/>
    </i>
    <i r="1">
      <x v="332"/>
    </i>
    <i>
      <x v="264"/>
    </i>
    <i r="1">
      <x v="784"/>
    </i>
    <i>
      <x v="265"/>
    </i>
    <i r="1">
      <x v="518"/>
    </i>
    <i>
      <x v="266"/>
    </i>
    <i r="1">
      <x v="858"/>
    </i>
    <i>
      <x v="267"/>
    </i>
    <i r="1">
      <x v="1098"/>
    </i>
    <i>
      <x v="268"/>
    </i>
    <i r="1">
      <x v="254"/>
    </i>
    <i>
      <x v="269"/>
    </i>
    <i r="1">
      <x v="760"/>
    </i>
    <i>
      <x v="270"/>
    </i>
    <i r="1">
      <x v="961"/>
    </i>
    <i>
      <x v="271"/>
    </i>
    <i r="1">
      <x v="982"/>
    </i>
    <i>
      <x v="272"/>
    </i>
    <i r="1">
      <x v="1129"/>
    </i>
    <i>
      <x v="273"/>
    </i>
    <i r="1">
      <x v="641"/>
    </i>
    <i>
      <x v="274"/>
    </i>
    <i r="1">
      <x v="594"/>
    </i>
    <i r="1">
      <x v="616"/>
    </i>
    <i>
      <x v="275"/>
    </i>
    <i r="1">
      <x v="1155"/>
    </i>
    <i>
      <x v="276"/>
    </i>
    <i r="1">
      <x v="435"/>
    </i>
    <i>
      <x v="277"/>
    </i>
    <i r="1">
      <x v="1065"/>
    </i>
    <i r="1">
      <x v="1066"/>
    </i>
    <i r="1">
      <x v="1067"/>
    </i>
    <i r="1">
      <x v="1081"/>
    </i>
    <i>
      <x v="278"/>
    </i>
    <i r="1">
      <x v="1120"/>
    </i>
    <i>
      <x v="279"/>
    </i>
    <i r="1">
      <x v="1114"/>
    </i>
    <i>
      <x v="280"/>
    </i>
    <i r="1">
      <x v="312"/>
    </i>
    <i>
      <x v="281"/>
    </i>
    <i r="1">
      <x v="890"/>
    </i>
    <i>
      <x v="282"/>
    </i>
    <i r="1">
      <x v="1128"/>
    </i>
    <i>
      <x v="283"/>
    </i>
    <i r="1">
      <x v="338"/>
    </i>
    <i>
      <x v="284"/>
    </i>
    <i r="1">
      <x v="218"/>
    </i>
    <i>
      <x v="285"/>
    </i>
    <i r="1">
      <x v="628"/>
    </i>
    <i>
      <x v="286"/>
    </i>
    <i r="1">
      <x v="665"/>
    </i>
    <i>
      <x v="287"/>
    </i>
    <i r="1">
      <x v="170"/>
    </i>
    <i>
      <x v="288"/>
    </i>
    <i r="1">
      <x v="313"/>
    </i>
    <i>
      <x v="289"/>
    </i>
    <i r="1">
      <x v="901"/>
    </i>
    <i r="1">
      <x v="935"/>
    </i>
    <i>
      <x v="290"/>
    </i>
    <i r="1">
      <x v="350"/>
    </i>
    <i r="1">
      <x v="352"/>
    </i>
    <i>
      <x v="291"/>
    </i>
    <i r="1">
      <x v="884"/>
    </i>
    <i>
      <x v="292"/>
    </i>
    <i r="1">
      <x v="322"/>
    </i>
    <i>
      <x v="293"/>
    </i>
    <i r="1">
      <x v="1100"/>
    </i>
    <i>
      <x v="294"/>
    </i>
    <i r="1">
      <x v="584"/>
    </i>
    <i>
      <x v="295"/>
    </i>
    <i r="1">
      <x v="575"/>
    </i>
    <i r="1">
      <x v="581"/>
    </i>
    <i>
      <x v="296"/>
    </i>
    <i r="1">
      <x v="786"/>
    </i>
    <i r="1">
      <x v="787"/>
    </i>
    <i r="1">
      <x v="884"/>
    </i>
    <i>
      <x v="297"/>
    </i>
    <i r="1">
      <x v="602"/>
    </i>
    <i>
      <x v="298"/>
    </i>
    <i r="1">
      <x v="1074"/>
    </i>
    <i>
      <x v="299"/>
    </i>
    <i r="1">
      <x v="497"/>
    </i>
    <i>
      <x v="300"/>
    </i>
    <i r="1">
      <x v="933"/>
    </i>
    <i>
      <x v="301"/>
    </i>
    <i r="1">
      <x v="848"/>
    </i>
    <i>
      <x v="302"/>
    </i>
    <i r="1">
      <x v="983"/>
    </i>
    <i>
      <x v="303"/>
    </i>
    <i r="1">
      <x v="682"/>
    </i>
    <i>
      <x v="304"/>
    </i>
    <i r="1">
      <x v="1163"/>
    </i>
    <i>
      <x v="305"/>
    </i>
    <i r="1">
      <x v="772"/>
    </i>
    <i r="1">
      <x v="773"/>
    </i>
    <i r="1">
      <x v="774"/>
    </i>
    <i>
      <x v="306"/>
    </i>
    <i r="1">
      <x v="247"/>
    </i>
    <i>
      <x v="307"/>
    </i>
    <i r="1">
      <x v="879"/>
    </i>
    <i>
      <x v="308"/>
    </i>
    <i r="1">
      <x v="890"/>
    </i>
    <i>
      <x v="309"/>
    </i>
    <i r="1">
      <x v="603"/>
    </i>
    <i r="1">
      <x v="604"/>
    </i>
    <i>
      <x v="310"/>
    </i>
    <i r="1">
      <x v="286"/>
    </i>
    <i>
      <x v="311"/>
    </i>
    <i r="1">
      <x v="1092"/>
    </i>
    <i>
      <x v="312"/>
    </i>
    <i r="1">
      <x v="1099"/>
    </i>
    <i>
      <x v="313"/>
    </i>
    <i r="1">
      <x v="654"/>
    </i>
    <i>
      <x v="314"/>
    </i>
    <i r="1">
      <x v="273"/>
    </i>
    <i>
      <x v="315"/>
    </i>
    <i r="1">
      <x v="434"/>
    </i>
    <i>
      <x v="316"/>
    </i>
    <i r="1">
      <x v="337"/>
    </i>
    <i>
      <x v="317"/>
    </i>
    <i r="1">
      <x v="321"/>
    </i>
    <i>
      <x v="318"/>
    </i>
    <i r="1">
      <x v="196"/>
    </i>
    <i>
      <x v="319"/>
    </i>
    <i r="1">
      <x v="607"/>
    </i>
    <i>
      <x v="320"/>
    </i>
    <i r="1">
      <x v="896"/>
    </i>
    <i r="1">
      <x v="971"/>
    </i>
    <i>
      <x v="321"/>
    </i>
    <i r="1">
      <x v="887"/>
    </i>
    <i>
      <x v="322"/>
    </i>
    <i r="1">
      <x v="972"/>
    </i>
    <i>
      <x v="323"/>
    </i>
    <i r="1">
      <x v="732"/>
    </i>
    <i>
      <x v="324"/>
    </i>
    <i r="1">
      <x v="1138"/>
    </i>
    <i r="1">
      <x v="1139"/>
    </i>
    <i>
      <x v="325"/>
    </i>
    <i r="1">
      <x v="692"/>
    </i>
    <i r="1">
      <x v="713"/>
    </i>
    <i>
      <x v="326"/>
    </i>
    <i r="1">
      <x v="934"/>
    </i>
    <i>
      <x v="327"/>
    </i>
    <i r="1">
      <x v="4"/>
    </i>
    <i r="1">
      <x v="5"/>
    </i>
    <i>
      <x v="328"/>
    </i>
    <i r="1">
      <x v="320"/>
    </i>
    <i>
      <x v="329"/>
    </i>
    <i r="1">
      <x v="764"/>
    </i>
    <i r="1">
      <x v="765"/>
    </i>
    <i r="1">
      <x v="766"/>
    </i>
    <i r="1">
      <x v="767"/>
    </i>
    <i r="1">
      <x v="768"/>
    </i>
    <i r="1">
      <x v="769"/>
    </i>
    <i r="1">
      <x v="770"/>
    </i>
    <i r="1">
      <x v="882"/>
    </i>
    <i>
      <x v="330"/>
    </i>
    <i r="1">
      <x v="656"/>
    </i>
    <i>
      <x v="331"/>
    </i>
    <i r="1">
      <x v="662"/>
    </i>
    <i>
      <x v="332"/>
    </i>
    <i r="1">
      <x v="274"/>
    </i>
    <i>
      <x v="333"/>
    </i>
    <i r="1">
      <x v="1073"/>
    </i>
    <i>
      <x v="334"/>
    </i>
    <i r="1">
      <x v="926"/>
    </i>
    <i>
      <x v="335"/>
    </i>
    <i r="1">
      <x v="1152"/>
    </i>
    <i>
      <x v="336"/>
    </i>
    <i r="1">
      <x v="715"/>
    </i>
    <i>
      <x v="337"/>
    </i>
    <i r="1">
      <x v="1045"/>
    </i>
    <i>
      <x v="338"/>
    </i>
    <i r="1">
      <x v="446"/>
    </i>
    <i>
      <x v="339"/>
    </i>
    <i r="1">
      <x v="1049"/>
    </i>
    <i>
      <x v="340"/>
    </i>
    <i r="1">
      <x v="559"/>
    </i>
    <i r="1">
      <x v="560"/>
    </i>
    <i r="1">
      <x v="561"/>
    </i>
    <i>
      <x v="341"/>
    </i>
    <i r="1">
      <x v="1069"/>
    </i>
    <i>
      <x v="342"/>
    </i>
    <i r="1">
      <x v="1040"/>
    </i>
    <i>
      <x v="343"/>
    </i>
    <i r="1">
      <x v="1068"/>
    </i>
    <i>
      <x v="344"/>
    </i>
    <i r="1">
      <x v="314"/>
    </i>
    <i>
      <x v="345"/>
    </i>
    <i r="1">
      <x v="579"/>
    </i>
    <i>
      <x v="346"/>
    </i>
    <i r="1">
      <x v="848"/>
    </i>
    <i>
      <x v="347"/>
    </i>
    <i r="1">
      <x v="661"/>
    </i>
    <i>
      <x v="348"/>
    </i>
    <i r="1">
      <x v="336"/>
    </i>
    <i>
      <x v="349"/>
    </i>
    <i r="1">
      <x v="923"/>
    </i>
    <i>
      <x v="350"/>
    </i>
    <i r="1">
      <x v="1096"/>
    </i>
    <i>
      <x v="351"/>
    </i>
    <i r="1">
      <x v="115"/>
    </i>
    <i r="1">
      <x v="118"/>
    </i>
    <i r="1">
      <x v="119"/>
    </i>
    <i r="1">
      <x v="120"/>
    </i>
    <i>
      <x v="352"/>
    </i>
    <i r="1">
      <x v="1062"/>
    </i>
    <i r="1">
      <x v="1063"/>
    </i>
    <i>
      <x v="353"/>
    </i>
    <i r="1">
      <x v="1083"/>
    </i>
    <i>
      <x v="354"/>
    </i>
    <i r="1">
      <x v="586"/>
    </i>
    <i>
      <x v="355"/>
    </i>
    <i r="1">
      <x v="298"/>
    </i>
    <i>
      <x v="356"/>
    </i>
    <i r="1">
      <x v="738"/>
    </i>
    <i r="1">
      <x v="739"/>
    </i>
    <i r="1">
      <x v="740"/>
    </i>
    <i r="1">
      <x v="741"/>
    </i>
    <i r="1">
      <x v="742"/>
    </i>
    <i r="1">
      <x v="743"/>
    </i>
    <i r="1">
      <x v="744"/>
    </i>
    <i r="1">
      <x v="745"/>
    </i>
    <i>
      <x v="357"/>
    </i>
    <i r="1">
      <x v="518"/>
    </i>
    <i r="1">
      <x v="520"/>
    </i>
    <i r="1">
      <x v="704"/>
    </i>
    <i>
      <x v="358"/>
    </i>
    <i r="1">
      <x v="871"/>
    </i>
    <i>
      <x v="359"/>
    </i>
    <i r="1">
      <x v="667"/>
    </i>
    <i r="1">
      <x v="670"/>
    </i>
    <i>
      <x v="360"/>
    </i>
    <i r="1">
      <x v="1140"/>
    </i>
    <i r="1">
      <x v="1141"/>
    </i>
    <i r="1">
      <x v="1143"/>
    </i>
    <i r="1">
      <x v="1144"/>
    </i>
    <i r="1">
      <x v="1145"/>
    </i>
    <i r="1">
      <x v="1146"/>
    </i>
    <i r="1">
      <x v="1147"/>
    </i>
    <i>
      <x v="361"/>
    </i>
    <i r="1">
      <x v="934"/>
    </i>
    <i>
      <x v="362"/>
    </i>
    <i r="1">
      <x v="1024"/>
    </i>
    <i>
      <x v="363"/>
    </i>
    <i r="1">
      <x v="1076"/>
    </i>
    <i r="1">
      <x v="1077"/>
    </i>
    <i>
      <x v="364"/>
    </i>
    <i r="1">
      <x v="1067"/>
    </i>
    <i>
      <x v="365"/>
    </i>
    <i r="1">
      <x v="794"/>
    </i>
    <i>
      <x v="366"/>
    </i>
    <i r="1">
      <x v="936"/>
    </i>
    <i r="1">
      <x v="939"/>
    </i>
    <i r="1">
      <x v="940"/>
    </i>
    <i>
      <x v="367"/>
    </i>
    <i r="1">
      <x v="673"/>
    </i>
    <i>
      <x v="368"/>
    </i>
    <i r="1">
      <x v="150"/>
    </i>
    <i>
      <x v="369"/>
    </i>
    <i r="1">
      <x v="883"/>
    </i>
    <i>
      <x v="370"/>
    </i>
    <i r="1">
      <x v="1043"/>
    </i>
    <i>
      <x v="371"/>
    </i>
    <i r="1">
      <x v="1101"/>
    </i>
    <i>
      <x v="372"/>
    </i>
    <i r="1">
      <x v="1109"/>
    </i>
    <i>
      <x v="373"/>
    </i>
    <i r="1">
      <x v="1072"/>
    </i>
    <i>
      <x v="374"/>
    </i>
    <i r="1">
      <x v="702"/>
    </i>
    <i>
      <x v="375"/>
    </i>
    <i r="1">
      <x v="955"/>
    </i>
    <i>
      <x v="376"/>
    </i>
    <i r="1">
      <x v="1114"/>
    </i>
    <i r="1">
      <x v="1118"/>
    </i>
    <i r="1">
      <x v="1119"/>
    </i>
    <i>
      <x v="377"/>
    </i>
    <i r="1">
      <x v="1082"/>
    </i>
    <i r="1">
      <x v="1084"/>
    </i>
    <i>
      <x v="378"/>
    </i>
    <i r="1">
      <x v="431"/>
    </i>
    <i>
      <x v="379"/>
    </i>
    <i r="1">
      <x v="833"/>
    </i>
    <i>
      <x v="380"/>
    </i>
    <i r="1">
      <x v="836"/>
    </i>
    <i>
      <x v="381"/>
    </i>
    <i r="1">
      <x v="1008"/>
    </i>
    <i>
      <x v="382"/>
    </i>
    <i r="1">
      <x v="907"/>
    </i>
    <i>
      <x v="383"/>
    </i>
    <i r="1">
      <x v="1050"/>
    </i>
    <i>
      <x v="384"/>
    </i>
    <i r="1">
      <x v="1127"/>
    </i>
    <i r="1">
      <x v="1128"/>
    </i>
    <i>
      <x v="385"/>
    </i>
    <i r="1">
      <x v="1009"/>
    </i>
    <i r="1">
      <x v="1010"/>
    </i>
    <i r="1">
      <x v="1011"/>
    </i>
    <i r="1">
      <x v="1012"/>
    </i>
    <i r="1">
      <x v="1013"/>
    </i>
    <i r="1">
      <x v="1014"/>
    </i>
    <i r="1">
      <x v="1015"/>
    </i>
    <i r="1">
      <x v="1016"/>
    </i>
    <i r="1">
      <x v="1019"/>
    </i>
    <i r="1">
      <x v="1020"/>
    </i>
    <i r="1">
      <x v="1021"/>
    </i>
    <i r="1">
      <x v="1052"/>
    </i>
    <i r="1">
      <x v="1053"/>
    </i>
    <i r="1">
      <x v="1054"/>
    </i>
    <i r="1">
      <x v="1055"/>
    </i>
    <i r="1">
      <x v="1056"/>
    </i>
    <i r="1">
      <x v="1057"/>
    </i>
    <i r="1">
      <x v="1058"/>
    </i>
    <i r="1">
      <x v="1059"/>
    </i>
    <i r="1">
      <x v="1060"/>
    </i>
    <i>
      <x v="386"/>
    </i>
    <i r="1">
      <x v="945"/>
    </i>
    <i>
      <x v="387"/>
    </i>
    <i r="1">
      <x v="155"/>
    </i>
    <i>
      <x v="388"/>
    </i>
    <i r="1">
      <x v="449"/>
    </i>
    <i>
      <x v="389"/>
    </i>
    <i r="1">
      <x v="448"/>
    </i>
    <i>
      <x v="390"/>
    </i>
    <i r="1">
      <x v="136"/>
    </i>
    <i r="1">
      <x v="137"/>
    </i>
    <i>
      <x v="391"/>
    </i>
    <i r="1">
      <x v="569"/>
    </i>
    <i>
      <x v="392"/>
    </i>
    <i r="1">
      <x v="922"/>
    </i>
    <i>
      <x v="393"/>
    </i>
    <i r="1">
      <x v="314"/>
    </i>
    <i>
      <x v="394"/>
    </i>
    <i r="1">
      <x v="52"/>
    </i>
    <i>
      <x v="395"/>
    </i>
    <i r="1">
      <x v="249"/>
    </i>
    <i>
      <x v="396"/>
    </i>
    <i r="1">
      <x v="302"/>
    </i>
    <i r="1">
      <x v="303"/>
    </i>
    <i>
      <x v="397"/>
    </i>
    <i r="1">
      <x v="851"/>
    </i>
    <i>
      <x v="398"/>
    </i>
    <i r="1">
      <x v="917"/>
    </i>
    <i r="1">
      <x v="918"/>
    </i>
    <i r="1">
      <x v="919"/>
    </i>
    <i r="1">
      <x v="927"/>
    </i>
    <i>
      <x v="399"/>
    </i>
    <i r="1">
      <x v="597"/>
    </i>
    <i>
      <x v="400"/>
    </i>
    <i r="1">
      <x v="941"/>
    </i>
    <i r="1">
      <x v="942"/>
    </i>
    <i>
      <x v="401"/>
    </i>
    <i r="1">
      <x v="862"/>
    </i>
    <i r="1">
      <x v="874"/>
    </i>
    <i>
      <x v="402"/>
    </i>
    <i r="1">
      <x v="883"/>
    </i>
    <i>
      <x v="403"/>
    </i>
    <i r="1">
      <x v="991"/>
    </i>
    <i>
      <x v="404"/>
    </i>
    <i r="1">
      <x v="25"/>
    </i>
    <i>
      <x v="405"/>
    </i>
    <i r="1">
      <x v="45"/>
    </i>
    <i>
      <x v="406"/>
    </i>
    <i r="1">
      <x v="548"/>
    </i>
    <i>
      <x v="407"/>
    </i>
    <i r="1">
      <x v="605"/>
    </i>
    <i>
      <x v="408"/>
    </i>
    <i r="1">
      <x v="615"/>
    </i>
    <i>
      <x v="409"/>
    </i>
    <i r="1">
      <x v="487"/>
    </i>
    <i r="1">
      <x v="488"/>
    </i>
    <i r="1">
      <x v="489"/>
    </i>
    <i r="1">
      <x v="490"/>
    </i>
    <i>
      <x v="410"/>
    </i>
    <i r="1">
      <x v="334"/>
    </i>
    <i>
      <x v="411"/>
    </i>
    <i r="1">
      <x v="221"/>
    </i>
    <i>
      <x v="412"/>
    </i>
    <i r="1">
      <x v="461"/>
    </i>
    <i r="1">
      <x v="524"/>
    </i>
    <i>
      <x v="413"/>
    </i>
    <i r="1">
      <x v="695"/>
    </i>
    <i>
      <x v="414"/>
    </i>
    <i r="1">
      <x v="429"/>
    </i>
    <i>
      <x v="415"/>
    </i>
    <i r="1">
      <x v="272"/>
    </i>
    <i>
      <x v="416"/>
    </i>
    <i r="1">
      <x v="966"/>
    </i>
    <i r="1">
      <x v="967"/>
    </i>
    <i>
      <x v="417"/>
    </i>
    <i r="1">
      <x v="365"/>
    </i>
    <i>
      <x v="418"/>
    </i>
    <i r="1">
      <x v="593"/>
    </i>
    <i>
      <x v="419"/>
    </i>
    <i r="1">
      <x v="591"/>
    </i>
    <i>
      <x v="420"/>
    </i>
    <i r="1">
      <x v="309"/>
    </i>
    <i>
      <x v="421"/>
    </i>
    <i r="1">
      <x v="534"/>
    </i>
    <i>
      <x v="422"/>
    </i>
    <i r="1">
      <x v="191"/>
    </i>
    <i>
      <x v="423"/>
    </i>
    <i r="1">
      <x v="230"/>
    </i>
    <i>
      <x v="424"/>
    </i>
    <i r="1">
      <x v="705"/>
    </i>
    <i r="1">
      <x v="706"/>
    </i>
    <i>
      <x v="425"/>
    </i>
    <i r="1">
      <x v="313"/>
    </i>
    <i>
      <x v="426"/>
    </i>
    <i r="1">
      <x v="28"/>
    </i>
    <i>
      <x v="427"/>
    </i>
    <i r="1">
      <x v="873"/>
    </i>
    <i>
      <x v="428"/>
    </i>
    <i r="1">
      <x v="29"/>
    </i>
    <i>
      <x v="429"/>
    </i>
    <i r="1">
      <x v="483"/>
    </i>
    <i>
      <x v="430"/>
    </i>
    <i r="1">
      <x v="526"/>
    </i>
    <i r="1">
      <x v="527"/>
    </i>
    <i r="1">
      <x v="528"/>
    </i>
    <i r="1">
      <x v="529"/>
    </i>
    <i>
      <x v="431"/>
    </i>
    <i r="1">
      <x v="698"/>
    </i>
    <i>
      <x v="432"/>
    </i>
    <i r="1">
      <x v="12"/>
    </i>
    <i>
      <x v="433"/>
    </i>
    <i r="1">
      <x v="934"/>
    </i>
    <i>
      <x v="434"/>
    </i>
    <i r="1">
      <x v="980"/>
    </i>
    <i>
      <x v="435"/>
    </i>
    <i r="1">
      <x v="191"/>
    </i>
    <i>
      <x v="436"/>
    </i>
    <i r="1">
      <x v="39"/>
    </i>
    <i>
      <x v="437"/>
    </i>
    <i r="1">
      <x v="319"/>
    </i>
    <i>
      <x v="438"/>
    </i>
    <i r="1">
      <x v="443"/>
    </i>
    <i>
      <x v="439"/>
    </i>
    <i r="1">
      <x v="313"/>
    </i>
    <i>
      <x v="440"/>
    </i>
    <i r="1">
      <x v="687"/>
    </i>
    <i>
      <x v="441"/>
    </i>
    <i r="1">
      <x v="38"/>
    </i>
    <i>
      <x v="442"/>
    </i>
    <i r="1">
      <x v="960"/>
    </i>
    <i>
      <x v="443"/>
    </i>
    <i r="1">
      <x v="425"/>
    </i>
    <i r="1">
      <x v="426"/>
    </i>
    <i>
      <x v="444"/>
    </i>
    <i r="1">
      <x v="1007"/>
    </i>
    <i>
      <x v="445"/>
    </i>
    <i r="1">
      <x/>
    </i>
    <i>
      <x v="446"/>
    </i>
    <i r="1">
      <x v="508"/>
    </i>
    <i>
      <x v="447"/>
    </i>
    <i r="1">
      <x v="461"/>
    </i>
    <i r="1">
      <x v="524"/>
    </i>
    <i r="1">
      <x v="658"/>
    </i>
    <i>
      <x v="448"/>
    </i>
    <i r="1">
      <x v="995"/>
    </i>
    <i r="1">
      <x v="996"/>
    </i>
    <i>
      <x v="449"/>
    </i>
    <i r="1">
      <x v="235"/>
    </i>
    <i r="1">
      <x v="236"/>
    </i>
    <i r="1">
      <x v="240"/>
    </i>
    <i r="1">
      <x v="241"/>
    </i>
    <i r="1">
      <x v="258"/>
    </i>
    <i>
      <x v="450"/>
    </i>
    <i r="1">
      <x v="212"/>
    </i>
    <i>
      <x v="451"/>
    </i>
    <i r="1">
      <x v="430"/>
    </i>
    <i>
      <x v="452"/>
    </i>
    <i r="1">
      <x v="634"/>
    </i>
    <i>
      <x v="453"/>
    </i>
    <i r="1">
      <x v="153"/>
    </i>
    <i r="1">
      <x v="154"/>
    </i>
    <i>
      <x v="454"/>
    </i>
    <i r="1">
      <x v="623"/>
    </i>
    <i>
      <x v="455"/>
    </i>
    <i r="1">
      <x v="146"/>
    </i>
    <i r="1">
      <x v="147"/>
    </i>
    <i r="1">
      <x v="149"/>
    </i>
    <i r="1">
      <x v="171"/>
    </i>
    <i>
      <x v="456"/>
    </i>
    <i r="1">
      <x v="351"/>
    </i>
    <i>
      <x v="457"/>
    </i>
    <i r="1">
      <x v="60"/>
    </i>
    <i r="1">
      <x v="125"/>
    </i>
    <i>
      <x v="458"/>
    </i>
    <i r="1">
      <x v="550"/>
    </i>
    <i>
      <x v="459"/>
    </i>
    <i r="1">
      <x v="639"/>
    </i>
    <i>
      <x v="460"/>
    </i>
    <i r="1">
      <x v="671"/>
    </i>
    <i>
      <x v="461"/>
    </i>
    <i r="1">
      <x v="305"/>
    </i>
    <i r="1">
      <x v="309"/>
    </i>
    <i r="1">
      <x v="351"/>
    </i>
    <i>
      <x v="462"/>
    </i>
    <i r="1">
      <x v="437"/>
    </i>
    <i>
      <x v="463"/>
    </i>
    <i r="1">
      <x v="19"/>
    </i>
    <i>
      <x v="464"/>
    </i>
    <i r="1">
      <x v="35"/>
    </i>
    <i>
      <x v="465"/>
    </i>
    <i r="1">
      <x v="67"/>
    </i>
    <i>
      <x v="466"/>
    </i>
    <i r="1">
      <x v="438"/>
    </i>
    <i>
      <x v="467"/>
    </i>
    <i r="1">
      <x v="218"/>
    </i>
    <i r="1">
      <x v="258"/>
    </i>
    <i>
      <x v="468"/>
    </i>
    <i r="1">
      <x v="845"/>
    </i>
    <i>
      <x v="469"/>
    </i>
    <i r="1">
      <x v="205"/>
    </i>
    <i r="1">
      <x v="377"/>
    </i>
    <i>
      <x v="470"/>
    </i>
    <i r="1">
      <x v="575"/>
    </i>
    <i>
      <x v="471"/>
    </i>
    <i r="1">
      <x v="317"/>
    </i>
    <i>
      <x v="472"/>
    </i>
    <i r="1">
      <x v="329"/>
    </i>
    <i>
      <x v="473"/>
    </i>
    <i r="1">
      <x v="323"/>
    </i>
    <i>
      <x v="474"/>
    </i>
    <i r="1">
      <x v="215"/>
    </i>
    <i r="1">
      <x v="227"/>
    </i>
    <i>
      <x v="475"/>
    </i>
    <i r="1">
      <x v="606"/>
    </i>
    <i>
      <x v="476"/>
    </i>
    <i r="1">
      <x v="509"/>
    </i>
    <i>
      <x v="477"/>
    </i>
    <i r="1">
      <x v="68"/>
    </i>
    <i>
      <x v="478"/>
    </i>
    <i r="1">
      <x v="1108"/>
    </i>
    <i r="1">
      <x v="1130"/>
    </i>
    <i r="1">
      <x v="1131"/>
    </i>
    <i>
      <x v="479"/>
    </i>
    <i r="1">
      <x v="503"/>
    </i>
    <i>
      <x v="480"/>
    </i>
    <i r="1">
      <x v="502"/>
    </i>
    <i r="1">
      <x v="652"/>
    </i>
    <i r="1">
      <x v="653"/>
    </i>
    <i>
      <x v="481"/>
    </i>
    <i r="1">
      <x v="954"/>
    </i>
    <i>
      <x v="482"/>
    </i>
    <i r="1">
      <x v="56"/>
    </i>
    <i>
      <x v="483"/>
    </i>
    <i r="1">
      <x v="665"/>
    </i>
    <i>
      <x v="484"/>
    </i>
    <i r="1">
      <x v="326"/>
    </i>
    <i>
      <x v="485"/>
    </i>
    <i r="1">
      <x v="374"/>
    </i>
    <i>
      <x v="486"/>
    </i>
    <i r="1">
      <x v="54"/>
    </i>
    <i r="1">
      <x v="168"/>
    </i>
    <i>
      <x v="487"/>
    </i>
    <i r="1">
      <x v="669"/>
    </i>
    <i>
      <x v="488"/>
    </i>
    <i r="1">
      <x v="1000"/>
    </i>
    <i>
      <x v="489"/>
    </i>
    <i r="1">
      <x v="680"/>
    </i>
    <i r="1">
      <x v="722"/>
    </i>
    <i>
      <x v="490"/>
    </i>
    <i r="1">
      <x v="718"/>
    </i>
    <i>
      <x v="491"/>
    </i>
    <i r="1">
      <x v="649"/>
    </i>
    <i>
      <x v="492"/>
    </i>
    <i r="1">
      <x v="168"/>
    </i>
    <i>
      <x v="493"/>
    </i>
    <i r="1">
      <x v="62"/>
    </i>
    <i r="1">
      <x v="162"/>
    </i>
    <i r="1">
      <x v="163"/>
    </i>
    <i>
      <x v="494"/>
    </i>
    <i r="1">
      <x v="51"/>
    </i>
    <i r="1">
      <x v="56"/>
    </i>
    <i r="1">
      <x v="57"/>
    </i>
    <i>
      <x v="495"/>
    </i>
    <i r="1">
      <x v="727"/>
    </i>
    <i>
      <x v="496"/>
    </i>
    <i r="1">
      <x v="598"/>
    </i>
    <i r="1">
      <x v="599"/>
    </i>
    <i>
      <x v="497"/>
    </i>
    <i r="1">
      <x v="974"/>
    </i>
    <i r="1">
      <x v="975"/>
    </i>
    <i r="1">
      <x v="977"/>
    </i>
    <i>
      <x v="498"/>
    </i>
    <i r="1">
      <x v="32"/>
    </i>
    <i>
      <x v="499"/>
    </i>
    <i r="1">
      <x v="638"/>
    </i>
    <i>
      <x v="500"/>
    </i>
    <i r="1">
      <x v="77"/>
    </i>
    <i>
      <x v="501"/>
    </i>
    <i r="1">
      <x v="47"/>
    </i>
    <i>
      <x v="502"/>
    </i>
    <i r="1">
      <x v="970"/>
    </i>
    <i>
      <x v="503"/>
    </i>
    <i r="1">
      <x v="170"/>
    </i>
    <i>
      <x v="504"/>
    </i>
    <i r="1">
      <x v="620"/>
    </i>
    <i>
      <x v="505"/>
    </i>
    <i r="1">
      <x v="601"/>
    </i>
    <i>
      <x v="506"/>
    </i>
    <i r="1">
      <x v="710"/>
    </i>
    <i>
      <x v="507"/>
    </i>
    <i r="1">
      <x v="531"/>
    </i>
    <i>
      <x v="508"/>
    </i>
    <i r="1">
      <x v="121"/>
    </i>
    <i r="1">
      <x v="122"/>
    </i>
    <i r="1">
      <x v="123"/>
    </i>
    <i r="1">
      <x v="124"/>
    </i>
    <i>
      <x v="509"/>
    </i>
    <i r="1">
      <x v="802"/>
    </i>
    <i r="1">
      <x v="867"/>
    </i>
    <i>
      <x v="510"/>
    </i>
    <i r="1">
      <x v="62"/>
    </i>
    <i>
      <x v="511"/>
    </i>
    <i r="1">
      <x v="719"/>
    </i>
    <i>
      <x v="512"/>
    </i>
    <i r="1">
      <x v="549"/>
    </i>
    <i>
      <x v="513"/>
    </i>
    <i r="1">
      <x v="783"/>
    </i>
    <i r="1">
      <x v="825"/>
    </i>
    <i r="1">
      <x v="826"/>
    </i>
    <i r="1">
      <x v="827"/>
    </i>
    <i r="1">
      <x v="828"/>
    </i>
    <i>
      <x v="514"/>
    </i>
    <i r="1">
      <x v="832"/>
    </i>
    <i>
      <x v="515"/>
    </i>
    <i r="1">
      <x v="40"/>
    </i>
    <i>
      <x v="516"/>
    </i>
    <i r="1">
      <x v="896"/>
    </i>
    <i>
      <x v="517"/>
    </i>
    <i r="1">
      <x v="847"/>
    </i>
    <i>
      <x v="518"/>
    </i>
    <i r="1">
      <x v="912"/>
    </i>
    <i>
      <x v="519"/>
    </i>
    <i r="1">
      <x v="447"/>
    </i>
    <i>
      <x v="520"/>
    </i>
    <i r="1">
      <x v="194"/>
    </i>
    <i>
      <x v="521"/>
    </i>
    <i r="1">
      <x v="688"/>
    </i>
    <i r="1">
      <x v="703"/>
    </i>
    <i>
      <x v="522"/>
    </i>
    <i r="1">
      <x v="691"/>
    </i>
    <i>
      <x v="523"/>
    </i>
    <i r="1">
      <x v="220"/>
    </i>
    <i>
      <x v="524"/>
    </i>
    <i r="1">
      <x v="986"/>
    </i>
    <i>
      <x v="525"/>
    </i>
    <i r="1">
      <x v="847"/>
    </i>
    <i>
      <x v="526"/>
    </i>
    <i r="1">
      <x v="689"/>
    </i>
    <i>
      <x v="527"/>
    </i>
    <i r="1">
      <x v="929"/>
    </i>
    <i>
      <x v="528"/>
    </i>
    <i r="1">
      <x v="436"/>
    </i>
    <i>
      <x v="529"/>
    </i>
    <i r="1">
      <x v="787"/>
    </i>
    <i>
      <x v="530"/>
    </i>
    <i r="1">
      <x v="239"/>
    </i>
    <i r="1">
      <x v="247"/>
    </i>
    <i>
      <x v="531"/>
    </i>
    <i r="1">
      <x v="911"/>
    </i>
    <i>
      <x v="532"/>
    </i>
    <i r="1">
      <x v="295"/>
    </i>
    <i>
      <x v="533"/>
    </i>
    <i r="1">
      <x v="910"/>
    </i>
    <i>
      <x v="534"/>
    </i>
    <i r="1">
      <x v="42"/>
    </i>
    <i r="1">
      <x v="65"/>
    </i>
    <i r="1">
      <x v="66"/>
    </i>
    <i>
      <x v="535"/>
    </i>
    <i r="1">
      <x v="780"/>
    </i>
    <i>
      <x v="536"/>
    </i>
    <i r="1">
      <x v="627"/>
    </i>
    <i>
      <x v="537"/>
    </i>
    <i r="1">
      <x v="195"/>
    </i>
    <i r="1">
      <x v="198"/>
    </i>
    <i>
      <x v="538"/>
    </i>
    <i r="1">
      <x v="908"/>
    </i>
    <i r="1">
      <x v="909"/>
    </i>
    <i>
      <x v="539"/>
    </i>
    <i r="1">
      <x v="168"/>
    </i>
    <i>
      <x v="540"/>
    </i>
    <i r="1">
      <x v="276"/>
    </i>
    <i>
      <x v="541"/>
    </i>
    <i r="1">
      <x v="707"/>
    </i>
    <i>
      <x v="542"/>
    </i>
    <i r="1">
      <x v="250"/>
    </i>
    <i r="1">
      <x v="251"/>
    </i>
    <i>
      <x v="543"/>
    </i>
    <i r="1">
      <x v="557"/>
    </i>
    <i>
      <x v="544"/>
    </i>
    <i r="1">
      <x v="296"/>
    </i>
    <i>
      <x v="545"/>
    </i>
    <i r="1">
      <x v="56"/>
    </i>
    <i>
      <x v="546"/>
    </i>
    <i r="1">
      <x v="57"/>
    </i>
    <i>
      <x v="547"/>
    </i>
    <i r="1">
      <x v="245"/>
    </i>
    <i>
      <x v="548"/>
    </i>
    <i r="1">
      <x v="349"/>
    </i>
    <i>
      <x v="549"/>
    </i>
    <i r="1">
      <x v="679"/>
    </i>
    <i>
      <x v="550"/>
    </i>
    <i r="1">
      <x v="809"/>
    </i>
    <i r="1">
      <x v="810"/>
    </i>
    <i>
      <x v="551"/>
    </i>
    <i r="1">
      <x v="930"/>
    </i>
    <i r="1">
      <x v="931"/>
    </i>
    <i>
      <x v="552"/>
    </i>
    <i r="1">
      <x v="29"/>
    </i>
    <i r="1">
      <x v="30"/>
    </i>
    <i r="1">
      <x v="36"/>
    </i>
    <i>
      <x v="553"/>
    </i>
    <i r="1">
      <x v="14"/>
    </i>
    <i>
      <x v="554"/>
    </i>
    <i r="1">
      <x v="81"/>
    </i>
    <i>
      <x v="555"/>
    </i>
    <i r="1">
      <x v="710"/>
    </i>
    <i>
      <x v="556"/>
    </i>
    <i r="1">
      <x v="663"/>
    </i>
    <i>
      <x v="557"/>
    </i>
    <i r="1">
      <x v="188"/>
    </i>
    <i>
      <x v="558"/>
    </i>
    <i r="1">
      <x v="340"/>
    </i>
    <i>
      <x v="559"/>
    </i>
    <i r="1">
      <x v="324"/>
    </i>
    <i>
      <x v="560"/>
    </i>
    <i r="1">
      <x v="83"/>
    </i>
    <i r="1">
      <x v="87"/>
    </i>
    <i r="1">
      <x v="90"/>
    </i>
    <i>
      <x v="561"/>
    </i>
    <i r="1">
      <x v="226"/>
    </i>
    <i>
      <x v="562"/>
    </i>
    <i r="1">
      <x v="473"/>
    </i>
    <i>
      <x v="563"/>
    </i>
    <i r="1">
      <x v="356"/>
    </i>
    <i>
      <x v="564"/>
    </i>
    <i r="1">
      <x v="1158"/>
    </i>
    <i r="1">
      <x v="1159"/>
    </i>
    <i>
      <x v="565"/>
    </i>
    <i r="1">
      <x v="937"/>
    </i>
    <i>
      <x v="566"/>
    </i>
    <i r="1">
      <x v="88"/>
    </i>
    <i r="1">
      <x v="93"/>
    </i>
    <i r="1">
      <x v="94"/>
    </i>
    <i r="1">
      <x v="95"/>
    </i>
    <i r="1">
      <x v="101"/>
    </i>
    <i r="1">
      <x v="103"/>
    </i>
    <i r="1">
      <x v="104"/>
    </i>
    <i r="1">
      <x v="105"/>
    </i>
    <i>
      <x v="567"/>
    </i>
    <i r="1">
      <x v="494"/>
    </i>
    <i>
      <x v="568"/>
    </i>
    <i r="1">
      <x v="243"/>
    </i>
    <i r="1">
      <x v="250"/>
    </i>
    <i>
      <x v="569"/>
    </i>
    <i r="1">
      <x v="684"/>
    </i>
    <i>
      <x v="570"/>
    </i>
    <i r="1">
      <x v="971"/>
    </i>
    <i>
      <x v="571"/>
    </i>
    <i r="1">
      <x v="160"/>
    </i>
    <i r="1">
      <x v="161"/>
    </i>
    <i r="1">
      <x v="163"/>
    </i>
    <i>
      <x v="572"/>
    </i>
    <i r="1">
      <x v="984"/>
    </i>
    <i r="1">
      <x v="989"/>
    </i>
    <i>
      <x v="573"/>
    </i>
    <i r="1">
      <x v="316"/>
    </i>
    <i>
      <x v="574"/>
    </i>
    <i r="1">
      <x v="906"/>
    </i>
    <i>
      <x v="575"/>
    </i>
    <i r="1">
      <x v="914"/>
    </i>
    <i>
      <x v="576"/>
    </i>
    <i r="1">
      <x v="10"/>
    </i>
    <i>
      <x v="577"/>
    </i>
    <i r="1">
      <x v="333"/>
    </i>
    <i>
      <x v="578"/>
    </i>
    <i r="1">
      <x v="218"/>
    </i>
    <i>
      <x v="579"/>
    </i>
    <i r="1">
      <x v="297"/>
    </i>
    <i>
      <x v="580"/>
    </i>
    <i r="1">
      <x v="728"/>
    </i>
    <i>
      <x v="581"/>
    </i>
    <i r="1">
      <x v="209"/>
    </i>
    <i r="1">
      <x v="210"/>
    </i>
    <i>
      <x v="582"/>
    </i>
    <i r="1">
      <x v="596"/>
    </i>
    <i>
      <x v="583"/>
    </i>
    <i r="1">
      <x v="512"/>
    </i>
    <i>
      <x v="584"/>
    </i>
    <i r="1">
      <x v="152"/>
    </i>
    <i>
      <x v="585"/>
    </i>
    <i r="1">
      <x v="43"/>
    </i>
    <i>
      <x v="586"/>
    </i>
    <i r="1">
      <x v="61"/>
    </i>
    <i>
      <x v="587"/>
    </i>
    <i r="1">
      <x v="538"/>
    </i>
    <i>
      <x v="588"/>
    </i>
    <i r="1">
      <x v="537"/>
    </i>
    <i>
      <x v="589"/>
    </i>
    <i r="1">
      <x v="815"/>
    </i>
    <i>
      <x v="590"/>
    </i>
    <i r="1">
      <x v="156"/>
    </i>
    <i>
      <x v="591"/>
    </i>
    <i r="1">
      <x v="921"/>
    </i>
    <i r="1">
      <x v="924"/>
    </i>
    <i>
      <x v="592"/>
    </i>
    <i r="1">
      <x v="720"/>
    </i>
    <i>
      <x v="593"/>
    </i>
    <i r="1">
      <x v="78"/>
    </i>
    <i>
      <x v="594"/>
    </i>
    <i r="1">
      <x v="351"/>
    </i>
    <i>
      <x v="595"/>
    </i>
    <i r="1">
      <x v="654"/>
    </i>
    <i r="1">
      <x v="659"/>
    </i>
    <i>
      <x v="596"/>
    </i>
    <i r="1">
      <x v="62"/>
    </i>
    <i>
      <x v="597"/>
    </i>
    <i r="1">
      <x v="15"/>
    </i>
    <i>
      <x v="598"/>
    </i>
    <i r="1">
      <x v="513"/>
    </i>
    <i>
      <x v="599"/>
    </i>
    <i r="1">
      <x v="635"/>
    </i>
    <i>
      <x v="600"/>
    </i>
    <i r="1">
      <x v="834"/>
    </i>
    <i r="1">
      <x v="835"/>
    </i>
    <i>
      <x v="601"/>
    </i>
    <i r="1">
      <x v="929"/>
    </i>
    <i>
      <x v="602"/>
    </i>
    <i r="1">
      <x v="306"/>
    </i>
    <i r="1">
      <x v="355"/>
    </i>
    <i>
      <x v="603"/>
    </i>
    <i r="1">
      <x v="962"/>
    </i>
    <i r="1">
      <x v="963"/>
    </i>
    <i>
      <x v="604"/>
    </i>
    <i r="1">
      <x v="496"/>
    </i>
    <i>
      <x v="605"/>
    </i>
    <i r="1">
      <x v="282"/>
    </i>
    <i r="1">
      <x v="283"/>
    </i>
    <i>
      <x v="606"/>
    </i>
    <i r="1">
      <x v="271"/>
    </i>
    <i>
      <x v="607"/>
    </i>
    <i r="1">
      <x v="830"/>
    </i>
    <i>
      <x v="608"/>
    </i>
    <i r="1">
      <x v="525"/>
    </i>
    <i>
      <x v="609"/>
    </i>
    <i r="1">
      <x v="373"/>
    </i>
    <i>
      <x v="610"/>
    </i>
    <i r="1">
      <x v="199"/>
    </i>
    <i r="1">
      <x v="200"/>
    </i>
    <i r="1">
      <x v="201"/>
    </i>
    <i r="1">
      <x v="202"/>
    </i>
    <i r="1">
      <x v="203"/>
    </i>
    <i r="1">
      <x v="204"/>
    </i>
    <i>
      <x v="611"/>
    </i>
    <i r="1">
      <x v="117"/>
    </i>
    <i>
      <x v="612"/>
    </i>
    <i r="1">
      <x v="257"/>
    </i>
    <i>
      <x v="613"/>
    </i>
    <i r="1">
      <x v="345"/>
    </i>
    <i>
      <x v="614"/>
    </i>
    <i r="1">
      <x v="31"/>
    </i>
    <i r="1">
      <x v="35"/>
    </i>
    <i r="1">
      <x v="50"/>
    </i>
    <i>
      <x v="615"/>
    </i>
    <i r="1">
      <x v="148"/>
    </i>
    <i r="1">
      <x v="149"/>
    </i>
    <i r="1">
      <x v="171"/>
    </i>
    <i r="1">
      <x v="172"/>
    </i>
    <i r="1">
      <x v="173"/>
    </i>
    <i>
      <x v="616"/>
    </i>
    <i r="1">
      <x v="928"/>
    </i>
    <i r="1">
      <x v="929"/>
    </i>
    <i>
      <x v="617"/>
    </i>
    <i r="1">
      <x v="857"/>
    </i>
    <i>
      <x v="618"/>
    </i>
    <i r="1">
      <x v="325"/>
    </i>
    <i>
      <x v="619"/>
    </i>
    <i r="1">
      <x v="57"/>
    </i>
    <i r="1">
      <x v="58"/>
    </i>
    <i>
      <x v="620"/>
    </i>
    <i r="1">
      <x v="915"/>
    </i>
    <i r="1">
      <x v="916"/>
    </i>
    <i r="1">
      <x v="1002"/>
    </i>
    <i>
      <x v="621"/>
    </i>
    <i r="1">
      <x v="517"/>
    </i>
    <i>
      <x v="622"/>
    </i>
    <i r="1">
      <x v="152"/>
    </i>
    <i>
      <x v="623"/>
    </i>
    <i r="1">
      <x v="863"/>
    </i>
    <i r="1">
      <x v="864"/>
    </i>
    <i>
      <x v="624"/>
    </i>
    <i r="1">
      <x v="816"/>
    </i>
    <i>
      <x v="625"/>
    </i>
    <i r="1">
      <x v="330"/>
    </i>
    <i>
      <x v="626"/>
    </i>
    <i r="1">
      <x v="231"/>
    </i>
    <i>
      <x v="627"/>
    </i>
    <i r="1">
      <x v="878"/>
    </i>
    <i>
      <x v="628"/>
    </i>
    <i r="1">
      <x v="211"/>
    </i>
    <i>
      <x v="629"/>
    </i>
    <i r="1">
      <x v="890"/>
    </i>
    <i>
      <x v="630"/>
    </i>
    <i r="1">
      <x v="566"/>
    </i>
    <i>
      <x v="631"/>
    </i>
    <i r="1">
      <x v="248"/>
    </i>
    <i>
      <x v="632"/>
    </i>
    <i r="1">
      <x v="370"/>
    </i>
    <i>
      <x v="633"/>
    </i>
    <i r="1">
      <x v="593"/>
    </i>
    <i>
      <x v="634"/>
    </i>
    <i r="1">
      <x v="351"/>
    </i>
    <i>
      <x v="635"/>
    </i>
    <i r="1">
      <x v="277"/>
    </i>
    <i r="1">
      <x v="280"/>
    </i>
    <i>
      <x v="636"/>
    </i>
    <i r="1">
      <x v="897"/>
    </i>
    <i>
      <x v="637"/>
    </i>
    <i r="1">
      <x v="7"/>
    </i>
    <i>
      <x v="638"/>
    </i>
    <i r="1">
      <x v="190"/>
    </i>
    <i>
      <x v="639"/>
    </i>
    <i r="1">
      <x v="453"/>
    </i>
    <i>
      <x v="640"/>
    </i>
    <i r="1">
      <x v="673"/>
    </i>
    <i>
      <x v="641"/>
    </i>
    <i r="1">
      <x v="785"/>
    </i>
    <i>
      <x v="642"/>
    </i>
    <i r="1">
      <x v="616"/>
    </i>
    <i>
      <x v="643"/>
    </i>
    <i r="1">
      <x v="462"/>
    </i>
    <i r="1">
      <x v="463"/>
    </i>
    <i r="1">
      <x v="464"/>
    </i>
    <i r="1">
      <x v="465"/>
    </i>
    <i r="1">
      <x v="466"/>
    </i>
    <i r="1">
      <x v="467"/>
    </i>
    <i r="1">
      <x v="468"/>
    </i>
    <i r="1">
      <x v="469"/>
    </i>
    <i>
      <x v="644"/>
    </i>
    <i r="1">
      <x v="600"/>
    </i>
    <i>
      <x v="645"/>
    </i>
    <i r="1">
      <x v="143"/>
    </i>
    <i>
      <x v="646"/>
    </i>
    <i r="1">
      <x v="664"/>
    </i>
    <i>
      <x v="647"/>
    </i>
    <i r="1">
      <x v="993"/>
    </i>
    <i>
      <x v="648"/>
    </i>
    <i r="1">
      <x v="650"/>
    </i>
    <i>
      <x v="649"/>
    </i>
    <i r="1">
      <x v="372"/>
    </i>
    <i>
      <x v="650"/>
    </i>
    <i r="1">
      <x v="360"/>
    </i>
    <i>
      <x v="651"/>
    </i>
    <i r="1">
      <x v="823"/>
    </i>
    <i>
      <x v="652"/>
    </i>
    <i r="1">
      <x v="166"/>
    </i>
    <i>
      <x v="653"/>
    </i>
    <i r="1">
      <x v="758"/>
    </i>
    <i>
      <x v="654"/>
    </i>
    <i r="1">
      <x v="624"/>
    </i>
    <i>
      <x v="655"/>
    </i>
    <i r="1">
      <x v="686"/>
    </i>
    <i>
      <x v="656"/>
    </i>
    <i r="1">
      <x v="552"/>
    </i>
    <i>
      <x v="657"/>
    </i>
    <i r="1">
      <x v="875"/>
    </i>
    <i>
      <x v="658"/>
    </i>
    <i r="1">
      <x v="800"/>
    </i>
    <i>
      <x v="659"/>
    </i>
    <i r="1">
      <x v="572"/>
    </i>
    <i>
      <x v="660"/>
    </i>
    <i r="1">
      <x v="586"/>
    </i>
    <i>
      <x v="661"/>
    </i>
    <i r="1">
      <x v="729"/>
    </i>
    <i>
      <x v="662"/>
    </i>
    <i r="1">
      <x v="627"/>
    </i>
    <i>
      <x v="663"/>
    </i>
    <i r="1">
      <x v="556"/>
    </i>
    <i>
      <x v="664"/>
    </i>
    <i r="1">
      <x v="576"/>
    </i>
    <i r="1">
      <x v="580"/>
    </i>
    <i>
      <x v="665"/>
    </i>
    <i r="1">
      <x v="731"/>
    </i>
    <i>
      <x v="666"/>
    </i>
    <i r="1">
      <x v="959"/>
    </i>
    <i>
      <x v="667"/>
    </i>
    <i r="1">
      <x v="439"/>
    </i>
    <i r="1">
      <x v="440"/>
    </i>
    <i r="1">
      <x v="441"/>
    </i>
    <i r="1">
      <x v="457"/>
    </i>
    <i r="1">
      <x v="458"/>
    </i>
    <i r="1">
      <x v="459"/>
    </i>
    <i r="1">
      <x v="460"/>
    </i>
    <i>
      <x v="668"/>
    </i>
    <i r="1">
      <x v="721"/>
    </i>
    <i>
      <x v="669"/>
    </i>
    <i r="1">
      <x v="130"/>
    </i>
    <i>
      <x v="670"/>
    </i>
    <i r="1">
      <x v="574"/>
    </i>
    <i>
      <x v="671"/>
    </i>
    <i r="1">
      <x v="648"/>
    </i>
    <i>
      <x v="672"/>
    </i>
    <i r="1">
      <x v="872"/>
    </i>
    <i>
      <x v="673"/>
    </i>
    <i r="1">
      <x v="445"/>
    </i>
    <i>
      <x v="674"/>
    </i>
    <i r="1">
      <x v="831"/>
    </i>
    <i r="1">
      <x v="840"/>
    </i>
    <i>
      <x v="675"/>
    </i>
    <i r="1">
      <x v="763"/>
    </i>
    <i>
      <x v="676"/>
    </i>
    <i r="1">
      <x v="811"/>
    </i>
    <i r="1">
      <x v="812"/>
    </i>
    <i>
      <x v="677"/>
    </i>
    <i r="1">
      <x v="507"/>
    </i>
    <i>
      <x v="678"/>
    </i>
    <i r="1">
      <x v="980"/>
    </i>
    <i r="1">
      <x v="990"/>
    </i>
    <i>
      <x v="679"/>
    </i>
    <i r="1">
      <x v="427"/>
    </i>
    <i>
      <x v="680"/>
    </i>
    <i r="1">
      <x v="505"/>
    </i>
    <i>
      <x v="681"/>
    </i>
    <i r="1">
      <x v="796"/>
    </i>
    <i r="1">
      <x v="797"/>
    </i>
    <i r="1">
      <x v="804"/>
    </i>
    <i r="1">
      <x v="824"/>
    </i>
    <i>
      <x v="682"/>
    </i>
    <i r="1">
      <x v="49"/>
    </i>
    <i r="1">
      <x v="50"/>
    </i>
    <i>
      <x v="683"/>
    </i>
    <i r="1">
      <x v="29"/>
    </i>
    <i>
      <x v="684"/>
    </i>
    <i r="1">
      <x v="856"/>
    </i>
    <i>
      <x v="685"/>
    </i>
    <i r="1">
      <x v="595"/>
    </i>
    <i>
      <x v="686"/>
    </i>
    <i r="1">
      <x v="545"/>
    </i>
    <i>
      <x v="687"/>
    </i>
    <i r="1">
      <x v="636"/>
    </i>
    <i>
      <x v="688"/>
    </i>
    <i r="1">
      <x v="994"/>
    </i>
    <i>
      <x v="689"/>
    </i>
    <i r="1">
      <x v="304"/>
    </i>
    <i>
      <x v="690"/>
    </i>
    <i r="1">
      <x v="364"/>
    </i>
    <i r="1">
      <x v="366"/>
    </i>
    <i>
      <x v="691"/>
    </i>
    <i r="1">
      <x v="999"/>
    </i>
    <i>
      <x v="692"/>
    </i>
    <i r="1">
      <x v="884"/>
    </i>
    <i>
      <x v="693"/>
    </i>
    <i r="1">
      <x v="491"/>
    </i>
    <i>
      <x v="694"/>
    </i>
    <i r="1">
      <x v="762"/>
    </i>
    <i>
      <x v="695"/>
    </i>
    <i r="1">
      <x v="997"/>
    </i>
    <i>
      <x v="696"/>
    </i>
    <i r="1">
      <x v="885"/>
    </i>
    <i>
      <x v="697"/>
    </i>
    <i r="1">
      <x v="661"/>
    </i>
    <i>
      <x v="698"/>
    </i>
    <i r="1">
      <x v="898"/>
    </i>
    <i r="1">
      <x v="899"/>
    </i>
    <i>
      <x v="699"/>
    </i>
    <i r="1">
      <x v="587"/>
    </i>
    <i>
      <x v="700"/>
    </i>
    <i r="1">
      <x v="804"/>
    </i>
    <i>
      <x v="701"/>
    </i>
    <i r="1">
      <x v="761"/>
    </i>
    <i>
      <x v="702"/>
    </i>
    <i r="1">
      <x v="947"/>
    </i>
    <i>
      <x v="703"/>
    </i>
    <i r="1">
      <x v="53"/>
    </i>
    <i>
      <x v="704"/>
    </i>
    <i r="1">
      <x v="714"/>
    </i>
    <i>
      <x v="705"/>
    </i>
    <i r="1">
      <x v="472"/>
    </i>
    <i>
      <x v="706"/>
    </i>
    <i r="1">
      <x v="598"/>
    </i>
    <i>
      <x v="707"/>
    </i>
    <i r="1">
      <x v="630"/>
    </i>
    <i>
      <x v="708"/>
    </i>
    <i r="1">
      <x v="798"/>
    </i>
    <i r="1">
      <x v="799"/>
    </i>
    <i r="1">
      <x v="804"/>
    </i>
    <i>
      <x v="709"/>
    </i>
    <i r="1">
      <x v="46"/>
    </i>
    <i r="1">
      <x v="69"/>
    </i>
    <i r="1">
      <x v="70"/>
    </i>
    <i>
      <x v="710"/>
    </i>
    <i r="1">
      <x v="670"/>
    </i>
    <i>
      <x v="711"/>
    </i>
    <i r="1">
      <x v="677"/>
    </i>
    <i>
      <x v="712"/>
    </i>
    <i r="1">
      <x v="513"/>
    </i>
    <i>
      <x v="713"/>
    </i>
    <i r="1">
      <x v="883"/>
    </i>
    <i>
      <x v="714"/>
    </i>
    <i r="1">
      <x v="501"/>
    </i>
    <i r="1">
      <x v="502"/>
    </i>
    <i>
      <x v="715"/>
    </i>
    <i r="1">
      <x v="980"/>
    </i>
    <i r="1">
      <x v="981"/>
    </i>
    <i>
      <x v="716"/>
    </i>
    <i r="1">
      <x v="895"/>
    </i>
    <i>
      <x v="717"/>
    </i>
    <i r="1">
      <x v="888"/>
    </i>
    <i>
      <x v="718"/>
    </i>
    <i r="1">
      <x v="1003"/>
    </i>
    <i r="1">
      <x v="1004"/>
    </i>
    <i>
      <x v="719"/>
    </i>
    <i r="1">
      <x v="724"/>
    </i>
    <i r="1">
      <x v="726"/>
    </i>
    <i>
      <x v="720"/>
    </i>
    <i r="1">
      <x v="700"/>
    </i>
    <i>
      <x v="721"/>
    </i>
    <i r="1">
      <x v="619"/>
    </i>
    <i>
      <x v="722"/>
    </i>
    <i r="1">
      <x v="571"/>
    </i>
    <i>
      <x v="723"/>
    </i>
    <i r="1">
      <x v="891"/>
    </i>
    <i>
      <x v="724"/>
    </i>
    <i r="1">
      <x v="512"/>
    </i>
    <i>
      <x v="725"/>
    </i>
    <i r="1">
      <x v="555"/>
    </i>
    <i>
      <x v="726"/>
    </i>
    <i r="1">
      <x v="701"/>
    </i>
    <i>
      <x v="727"/>
    </i>
    <i r="1">
      <x v="621"/>
    </i>
    <i>
      <x v="728"/>
    </i>
    <i r="1">
      <x v="454"/>
    </i>
    <i r="1">
      <x v="456"/>
    </i>
    <i>
      <x v="729"/>
    </i>
    <i r="1">
      <x v="452"/>
    </i>
    <i>
      <x v="730"/>
    </i>
    <i r="1">
      <x v="33"/>
    </i>
    <i r="1">
      <x v="34"/>
    </i>
    <i>
      <x v="731"/>
    </i>
    <i r="1">
      <x v="697"/>
    </i>
    <i>
      <x v="732"/>
    </i>
    <i r="1">
      <x v="587"/>
    </i>
    <i>
      <x v="733"/>
    </i>
    <i r="1">
      <x v="493"/>
    </i>
    <i>
      <x v="734"/>
    </i>
    <i r="1">
      <x v="521"/>
    </i>
    <i>
      <x v="735"/>
    </i>
    <i r="1">
      <x v="554"/>
    </i>
    <i>
      <x v="736"/>
    </i>
    <i r="1">
      <x v="618"/>
    </i>
    <i>
      <x v="737"/>
    </i>
    <i r="1">
      <x v="645"/>
    </i>
    <i>
      <x v="738"/>
    </i>
    <i r="1">
      <x v="290"/>
    </i>
    <i>
      <x v="739"/>
    </i>
    <i r="1">
      <x v="592"/>
    </i>
    <i>
      <x v="740"/>
    </i>
    <i r="1">
      <x v="657"/>
    </i>
    <i>
      <x v="741"/>
    </i>
    <i r="1">
      <x v="865"/>
    </i>
    <i r="1">
      <x v="868"/>
    </i>
    <i r="1">
      <x v="869"/>
    </i>
    <i r="1">
      <x v="870"/>
    </i>
    <i>
      <x v="742"/>
    </i>
    <i r="1">
      <x v="754"/>
    </i>
    <i r="1">
      <x v="755"/>
    </i>
    <i r="1">
      <x v="756"/>
    </i>
    <i r="1">
      <x v="757"/>
    </i>
    <i>
      <x v="743"/>
    </i>
    <i r="1">
      <x v="242"/>
    </i>
    <i r="1">
      <x v="251"/>
    </i>
    <i>
      <x v="744"/>
    </i>
    <i r="1">
      <x v="833"/>
    </i>
    <i r="1">
      <x v="838"/>
    </i>
    <i r="1">
      <x v="839"/>
    </i>
    <i>
      <x v="745"/>
    </i>
    <i r="1">
      <x v="590"/>
    </i>
    <i>
      <x v="746"/>
    </i>
    <i r="1">
      <x v="588"/>
    </i>
    <i>
      <x v="747"/>
    </i>
    <i r="1">
      <x v="450"/>
    </i>
    <i>
      <x v="748"/>
    </i>
    <i r="1">
      <x v="715"/>
    </i>
    <i>
      <x v="749"/>
    </i>
    <i r="1">
      <x v="969"/>
    </i>
    <i>
      <x v="750"/>
    </i>
    <i r="1">
      <x v="668"/>
    </i>
    <i>
      <x v="751"/>
    </i>
    <i r="1">
      <x v="676"/>
    </i>
    <i>
      <x v="752"/>
    </i>
    <i r="1">
      <x v="622"/>
    </i>
    <i>
      <x v="753"/>
    </i>
    <i r="1">
      <x v="428"/>
    </i>
    <i>
      <x v="754"/>
    </i>
    <i r="1">
      <x v="600"/>
    </i>
    <i>
      <x v="755"/>
    </i>
    <i r="1">
      <x v="710"/>
    </i>
    <i>
      <x v="756"/>
    </i>
    <i r="1">
      <x v="573"/>
    </i>
    <i>
      <x v="757"/>
    </i>
    <i r="1">
      <x v="506"/>
    </i>
    <i>
      <x v="758"/>
    </i>
    <i r="1">
      <x v="301"/>
    </i>
    <i>
      <x v="759"/>
    </i>
    <i r="1">
      <x v="976"/>
    </i>
    <i>
      <x v="760"/>
    </i>
    <i r="1">
      <x v="432"/>
    </i>
    <i>
      <x v="761"/>
    </i>
    <i r="1">
      <x v="558"/>
    </i>
    <i>
      <x v="762"/>
    </i>
    <i r="1">
      <x v="492"/>
    </i>
    <i>
      <x v="763"/>
    </i>
    <i r="1">
      <x v="246"/>
    </i>
    <i r="1">
      <x v="247"/>
    </i>
    <i r="1">
      <x v="250"/>
    </i>
    <i>
      <x v="764"/>
    </i>
    <i r="1">
      <x v="985"/>
    </i>
    <i>
      <x v="765"/>
    </i>
    <i r="1">
      <x v="104"/>
    </i>
    <i>
      <x v="766"/>
    </i>
    <i r="1">
      <x v="22"/>
    </i>
    <i>
      <x v="767"/>
    </i>
    <i r="1">
      <x v="886"/>
    </i>
    <i r="1">
      <x v="888"/>
    </i>
    <i>
      <x v="768"/>
    </i>
    <i r="1">
      <x v="249"/>
    </i>
    <i>
      <x v="769"/>
    </i>
    <i r="1">
      <x v="197"/>
    </i>
    <i r="1">
      <x v="328"/>
    </i>
    <i>
      <x v="770"/>
    </i>
    <i r="1">
      <x v="906"/>
    </i>
    <i>
      <x v="771"/>
    </i>
    <i r="1">
      <x v="261"/>
    </i>
    <i>
      <x v="772"/>
    </i>
    <i r="1">
      <x v="256"/>
    </i>
    <i>
      <x v="773"/>
    </i>
    <i r="1">
      <x v="288"/>
    </i>
    <i>
      <x v="774"/>
    </i>
    <i r="1">
      <x v="88"/>
    </i>
    <i r="1">
      <x v="104"/>
    </i>
    <i>
      <x v="775"/>
    </i>
    <i r="1">
      <x v="1137"/>
    </i>
    <i>
      <x v="776"/>
    </i>
    <i r="1">
      <x v="444"/>
    </i>
    <i>
      <x v="777"/>
    </i>
    <i r="1">
      <x v="992"/>
    </i>
    <i>
      <x v="778"/>
    </i>
    <i r="1">
      <x v="27"/>
    </i>
    <i>
      <x v="779"/>
    </i>
    <i r="1">
      <x v="787"/>
    </i>
    <i>
      <x v="780"/>
    </i>
    <i r="1">
      <x v="1008"/>
    </i>
    <i>
      <x v="781"/>
    </i>
    <i r="1">
      <x v="144"/>
    </i>
    <i r="1">
      <x v="145"/>
    </i>
    <i>
      <x v="782"/>
    </i>
    <i r="1">
      <x v="612"/>
    </i>
    <i r="1">
      <x v="613"/>
    </i>
    <i>
      <x v="783"/>
    </i>
    <i r="1">
      <x v="37"/>
    </i>
    <i>
      <x v="784"/>
    </i>
    <i r="1">
      <x v="860"/>
    </i>
    <i>
      <x v="785"/>
    </i>
    <i r="1">
      <x v="734"/>
    </i>
    <i r="1">
      <x v="735"/>
    </i>
    <i r="1">
      <x v="736"/>
    </i>
    <i>
      <x v="786"/>
    </i>
    <i r="1">
      <x v="890"/>
    </i>
    <i>
      <x v="787"/>
    </i>
    <i r="1">
      <x v="627"/>
    </i>
    <i>
      <x v="788"/>
    </i>
    <i r="1">
      <x v="16"/>
    </i>
    <i>
      <x v="789"/>
    </i>
    <i r="1">
      <x v="238"/>
    </i>
    <i>
      <x v="790"/>
    </i>
    <i r="1">
      <x v="51"/>
    </i>
    <i>
      <x v="791"/>
    </i>
    <i r="1">
      <x v="626"/>
    </i>
    <i>
      <x v="792"/>
    </i>
    <i r="1">
      <x v="107"/>
    </i>
    <i r="1">
      <x v="110"/>
    </i>
    <i r="1">
      <x v="116"/>
    </i>
    <i>
      <x v="793"/>
    </i>
    <i r="1">
      <x v="106"/>
    </i>
    <i r="1">
      <x v="108"/>
    </i>
    <i r="1">
      <x v="109"/>
    </i>
    <i r="1">
      <x v="110"/>
    </i>
    <i>
      <x v="794"/>
    </i>
    <i r="1">
      <x v="26"/>
    </i>
    <i>
      <x v="795"/>
    </i>
    <i r="1">
      <x v="685"/>
    </i>
    <i>
      <x v="796"/>
    </i>
    <i r="1">
      <x v="20"/>
    </i>
    <i>
      <x v="797"/>
    </i>
    <i r="1">
      <x v="21"/>
    </i>
    <i>
      <x v="798"/>
    </i>
    <i r="1">
      <x v="498"/>
    </i>
    <i>
      <x v="799"/>
    </i>
    <i r="1">
      <x v="806"/>
    </i>
    <i r="1">
      <x v="808"/>
    </i>
    <i>
      <x v="800"/>
    </i>
    <i r="1">
      <x v="631"/>
    </i>
    <i>
      <x v="801"/>
    </i>
    <i r="1">
      <x v="509"/>
    </i>
    <i>
      <x v="802"/>
    </i>
    <i r="1">
      <x v="128"/>
    </i>
    <i r="1">
      <x v="138"/>
    </i>
    <i>
      <x v="803"/>
    </i>
    <i r="1">
      <x v="31"/>
    </i>
    <i>
      <x v="804"/>
    </i>
    <i r="1">
      <x v="788"/>
    </i>
    <i>
      <x v="805"/>
    </i>
    <i r="1">
      <x v="611"/>
    </i>
    <i>
      <x v="806"/>
    </i>
    <i r="1">
      <x v="176"/>
    </i>
    <i r="1">
      <x v="177"/>
    </i>
    <i r="1">
      <x v="178"/>
    </i>
    <i r="1">
      <x v="179"/>
    </i>
    <i r="1">
      <x v="180"/>
    </i>
    <i r="1">
      <x v="181"/>
    </i>
    <i r="1">
      <x v="182"/>
    </i>
    <i r="1">
      <x v="183"/>
    </i>
    <i r="1">
      <x v="184"/>
    </i>
    <i r="1">
      <x v="187"/>
    </i>
    <i>
      <x v="807"/>
    </i>
    <i r="1">
      <x v="59"/>
    </i>
    <i r="1">
      <x v="71"/>
    </i>
    <i r="1">
      <x v="72"/>
    </i>
    <i r="1">
      <x v="73"/>
    </i>
    <i r="1">
      <x v="74"/>
    </i>
    <i r="1">
      <x v="75"/>
    </i>
    <i r="1">
      <x v="76"/>
    </i>
    <i>
      <x v="808"/>
    </i>
    <i r="1">
      <x v="82"/>
    </i>
    <i>
      <x v="809"/>
    </i>
    <i r="1">
      <x v="29"/>
    </i>
    <i>
      <x v="810"/>
    </i>
    <i r="1">
      <x v="602"/>
    </i>
    <i>
      <x v="811"/>
    </i>
    <i r="1">
      <x v="594"/>
    </i>
    <i>
      <x v="812"/>
    </i>
    <i r="1">
      <x v="536"/>
    </i>
    <i>
      <x v="813"/>
    </i>
    <i r="1">
      <x v="140"/>
    </i>
    <i>
      <x v="814"/>
    </i>
    <i r="1">
      <x v="946"/>
    </i>
    <i>
      <x v="815"/>
    </i>
    <i r="1">
      <x v="475"/>
    </i>
    <i r="1">
      <x v="476"/>
    </i>
    <i r="1">
      <x v="477"/>
    </i>
    <i r="1">
      <x v="478"/>
    </i>
    <i r="1">
      <x v="479"/>
    </i>
    <i r="1">
      <x v="480"/>
    </i>
    <i r="1">
      <x v="481"/>
    </i>
    <i r="1">
      <x v="482"/>
    </i>
    <i>
      <x v="816"/>
    </i>
    <i r="1">
      <x v="550"/>
    </i>
    <i r="1">
      <x v="551"/>
    </i>
    <i r="1">
      <x v="751"/>
    </i>
    <i>
      <x v="817"/>
    </i>
    <i r="1">
      <x v="118"/>
    </i>
    <i>
      <x v="818"/>
    </i>
    <i r="1">
      <x v="169"/>
    </i>
    <i>
      <x v="819"/>
    </i>
    <i r="1">
      <x v="269"/>
    </i>
    <i>
      <x v="820"/>
    </i>
    <i r="1">
      <x v="209"/>
    </i>
    <i r="1">
      <x v="318"/>
    </i>
    <i>
      <x v="821"/>
    </i>
    <i r="1">
      <x v="610"/>
    </i>
    <i>
      <x v="822"/>
    </i>
    <i r="1">
      <x v="164"/>
    </i>
    <i r="1">
      <x v="165"/>
    </i>
    <i>
      <x v="823"/>
    </i>
    <i r="1">
      <x v="556"/>
    </i>
    <i r="1">
      <x v="583"/>
    </i>
    <i>
      <x v="824"/>
    </i>
    <i r="1">
      <x v="617"/>
    </i>
    <i>
      <x v="825"/>
    </i>
    <i r="1">
      <x v="17"/>
    </i>
    <i>
      <x v="826"/>
    </i>
    <i r="1">
      <x v="64"/>
    </i>
    <i>
      <x v="827"/>
    </i>
    <i r="1">
      <x v="84"/>
    </i>
    <i r="1">
      <x v="85"/>
    </i>
    <i r="1">
      <x v="86"/>
    </i>
    <i r="1">
      <x v="87"/>
    </i>
    <i r="1">
      <x v="89"/>
    </i>
    <i>
      <x v="828"/>
    </i>
    <i r="1">
      <x v="712"/>
    </i>
    <i>
      <x v="829"/>
    </i>
    <i r="1">
      <x v="333"/>
    </i>
    <i>
      <x v="830"/>
    </i>
    <i r="1">
      <x v="347"/>
    </i>
    <i>
      <x v="831"/>
    </i>
    <i r="1">
      <x v="23"/>
    </i>
    <i>
      <x v="832"/>
    </i>
    <i r="1">
      <x v="358"/>
    </i>
    <i>
      <x v="833"/>
    </i>
    <i r="1">
      <x v="3"/>
    </i>
    <i r="1">
      <x v="6"/>
    </i>
    <i>
      <x v="834"/>
    </i>
    <i r="1">
      <x v="29"/>
    </i>
    <i>
      <x v="835"/>
    </i>
    <i r="1">
      <x v="13"/>
    </i>
    <i>
      <x v="836"/>
    </i>
    <i r="1">
      <x v="11"/>
    </i>
    <i>
      <x v="837"/>
    </i>
    <i r="1">
      <x v="699"/>
    </i>
    <i>
      <x v="838"/>
    </i>
    <i r="1">
      <x v="683"/>
    </i>
    <i>
      <x v="839"/>
    </i>
    <i r="1">
      <x v="646"/>
    </i>
    <i>
      <x v="840"/>
    </i>
    <i r="1">
      <x v="782"/>
    </i>
    <i>
      <x v="841"/>
    </i>
    <i r="1">
      <x v="18"/>
    </i>
    <i>
      <x v="842"/>
    </i>
    <i r="1">
      <x v="8"/>
    </i>
    <i>
      <x v="843"/>
    </i>
    <i r="1">
      <x v="894"/>
    </i>
    <i>
      <x v="844"/>
    </i>
    <i r="1">
      <x v="784"/>
    </i>
    <i r="1">
      <x v="792"/>
    </i>
    <i r="1">
      <x v="848"/>
    </i>
    <i r="1">
      <x v="849"/>
    </i>
    <i>
      <x v="845"/>
    </i>
    <i r="1">
      <x v="314"/>
    </i>
    <i>
      <x v="846"/>
    </i>
    <i r="1">
      <x v="993"/>
    </i>
    <i>
      <x v="847"/>
    </i>
    <i r="1">
      <x v="267"/>
    </i>
    <i r="1">
      <x v="268"/>
    </i>
    <i r="1">
      <x v="275"/>
    </i>
    <i r="1">
      <x v="278"/>
    </i>
    <i r="1">
      <x v="292"/>
    </i>
    <i r="1">
      <x v="382"/>
    </i>
    <i>
      <x v="848"/>
    </i>
    <i r="1">
      <x v="931"/>
    </i>
    <i>
      <x v="849"/>
    </i>
    <i r="1">
      <x v="852"/>
    </i>
    <i>
      <x v="850"/>
    </i>
    <i r="1">
      <x v="1"/>
    </i>
    <i r="1">
      <x v="2"/>
    </i>
    <i r="1">
      <x v="127"/>
    </i>
    <i r="1">
      <x v="131"/>
    </i>
    <i r="1">
      <x v="132"/>
    </i>
    <i r="1">
      <x v="133"/>
    </i>
    <i r="1">
      <x v="134"/>
    </i>
    <i r="1">
      <x v="135"/>
    </i>
    <i r="1">
      <x v="138"/>
    </i>
    <i r="1">
      <x v="139"/>
    </i>
    <i>
      <x v="851"/>
    </i>
    <i r="1">
      <x v="791"/>
    </i>
    <i>
      <x v="852"/>
    </i>
    <i r="1">
      <x v="484"/>
    </i>
    <i>
      <x v="853"/>
    </i>
    <i r="1">
      <x v="775"/>
    </i>
    <i>
      <x v="854"/>
    </i>
    <i r="1">
      <x v="285"/>
    </i>
    <i r="1">
      <x v="286"/>
    </i>
    <i r="1">
      <x v="287"/>
    </i>
    <i>
      <x v="855"/>
    </i>
    <i r="1">
      <x v="217"/>
    </i>
    <i>
      <x v="856"/>
    </i>
    <i r="1">
      <x v="787"/>
    </i>
    <i>
      <x v="857"/>
    </i>
    <i r="1">
      <x v="933"/>
    </i>
    <i>
      <x v="858"/>
    </i>
    <i r="1">
      <x v="486"/>
    </i>
    <i>
      <x v="859"/>
    </i>
    <i r="1">
      <x v="938"/>
    </i>
    <i>
      <x v="860"/>
    </i>
    <i r="1">
      <x v="978"/>
    </i>
    <i r="1">
      <x v="998"/>
    </i>
    <i>
      <x v="861"/>
    </i>
    <i r="1">
      <x v="1105"/>
    </i>
    <i r="1">
      <x v="1106"/>
    </i>
    <i r="1">
      <x v="1107"/>
    </i>
    <i>
      <x v="862"/>
    </i>
    <i r="1">
      <x v="111"/>
    </i>
    <i r="1">
      <x v="112"/>
    </i>
    <i r="1">
      <x v="113"/>
    </i>
    <i r="1">
      <x v="114"/>
    </i>
    <i>
      <x v="863"/>
    </i>
    <i r="1">
      <x v="813"/>
    </i>
    <i r="1">
      <x v="814"/>
    </i>
    <i r="1">
      <x v="815"/>
    </i>
    <i r="1">
      <x v="816"/>
    </i>
    <i>
      <x v="864"/>
    </i>
    <i r="1">
      <x v="708"/>
    </i>
    <i>
      <x v="865"/>
    </i>
    <i r="1">
      <x v="47"/>
    </i>
    <i r="1">
      <x v="48"/>
    </i>
    <i>
      <x v="866"/>
    </i>
    <i r="1">
      <x v="666"/>
    </i>
    <i>
      <x v="867"/>
    </i>
    <i r="1">
      <x v="253"/>
    </i>
    <i>
      <x v="868"/>
    </i>
    <i r="1">
      <x v="126"/>
    </i>
    <i r="1">
      <x v="141"/>
    </i>
    <i>
      <x v="869"/>
    </i>
    <i r="1">
      <x v="1001"/>
    </i>
    <i>
      <x v="870"/>
    </i>
    <i r="1">
      <x v="249"/>
    </i>
    <i>
      <x v="871"/>
    </i>
    <i r="1">
      <x v="577"/>
    </i>
    <i>
      <x v="872"/>
    </i>
    <i r="1">
      <x v="693"/>
    </i>
    <i r="1">
      <x v="694"/>
    </i>
    <i>
      <x v="873"/>
    </i>
    <i r="1">
      <x v="845"/>
    </i>
    <i>
      <x v="874"/>
    </i>
    <i r="1">
      <x v="192"/>
    </i>
    <i>
      <x v="875"/>
    </i>
    <i r="1">
      <x v="451"/>
    </i>
    <i>
      <x v="876"/>
    </i>
    <i r="1">
      <x v="266"/>
    </i>
    <i r="1">
      <x v="348"/>
    </i>
    <i r="1">
      <x v="352"/>
    </i>
    <i>
      <x v="877"/>
    </i>
    <i r="1">
      <x v="149"/>
    </i>
    <i r="1">
      <x v="171"/>
    </i>
    <i>
      <x v="878"/>
    </i>
    <i r="1">
      <x v="144"/>
    </i>
    <i r="1">
      <x v="151"/>
    </i>
    <i r="1">
      <x v="167"/>
    </i>
    <i r="1">
      <x v="174"/>
    </i>
    <i r="1">
      <x v="175"/>
    </i>
    <i>
      <x v="879"/>
    </i>
    <i r="1">
      <x v="375"/>
    </i>
    <i r="1">
      <x v="376"/>
    </i>
    <i>
      <x v="880"/>
    </i>
    <i r="1">
      <x v="150"/>
    </i>
    <i>
      <x v="881"/>
    </i>
    <i r="1">
      <x v="515"/>
    </i>
    <i r="1">
      <x v="673"/>
    </i>
    <i>
      <x v="882"/>
    </i>
    <i r="1">
      <x v="300"/>
    </i>
    <i r="1">
      <x v="367"/>
    </i>
    <i>
      <x v="883"/>
    </i>
    <i r="1">
      <x v="790"/>
    </i>
    <i r="1">
      <x v="892"/>
    </i>
    <i r="1">
      <x v="893"/>
    </i>
    <i r="1">
      <x v="895"/>
    </i>
    <i>
      <x v="884"/>
    </i>
    <i r="1">
      <x v="67"/>
    </i>
    <i>
      <x v="885"/>
    </i>
    <i r="1">
      <x v="793"/>
    </i>
    <i>
      <x v="886"/>
    </i>
    <i r="1">
      <x v="326"/>
    </i>
    <i>
      <x v="887"/>
    </i>
    <i r="1">
      <x v="585"/>
    </i>
    <i r="1">
      <x v="588"/>
    </i>
    <i>
      <x v="888"/>
    </i>
    <i r="1">
      <x v="920"/>
    </i>
    <i>
      <x v="889"/>
    </i>
    <i r="1">
      <x v="861"/>
    </i>
    <i>
      <x v="890"/>
    </i>
    <i r="1">
      <x v="96"/>
    </i>
    <i r="1">
      <x v="97"/>
    </i>
    <i r="1">
      <x v="98"/>
    </i>
    <i r="1">
      <x v="99"/>
    </i>
    <i>
      <x v="891"/>
    </i>
    <i r="1">
      <x v="373"/>
    </i>
    <i>
      <x v="892"/>
    </i>
    <i r="1">
      <x v="964"/>
    </i>
    <i>
      <x v="893"/>
    </i>
    <i r="1">
      <x v="817"/>
    </i>
    <i>
      <x v="894"/>
    </i>
    <i r="1">
      <x v="640"/>
    </i>
    <i>
      <x v="895"/>
    </i>
    <i r="1">
      <x v="790"/>
    </i>
    <i>
      <x v="896"/>
    </i>
    <i r="1">
      <x v="885"/>
    </i>
    <i>
      <x v="897"/>
    </i>
    <i r="1">
      <x v="730"/>
    </i>
    <i>
      <x v="898"/>
    </i>
    <i r="1">
      <x v="485"/>
    </i>
    <i>
      <x v="899"/>
    </i>
    <i r="1">
      <x v="889"/>
    </i>
    <i r="1">
      <x v="983"/>
    </i>
    <i>
      <x v="900"/>
    </i>
    <i r="1">
      <x v="859"/>
    </i>
    <i>
      <x v="901"/>
    </i>
    <i r="1">
      <x v="950"/>
    </i>
    <i>
      <x v="902"/>
    </i>
    <i r="1">
      <x v="674"/>
    </i>
    <i>
      <x v="903"/>
    </i>
    <i r="1">
      <x v="63"/>
    </i>
    <i>
      <x v="904"/>
    </i>
    <i r="1">
      <x v="910"/>
    </i>
    <i>
      <x v="905"/>
    </i>
    <i r="1">
      <x v="339"/>
    </i>
    <i>
      <x v="906"/>
    </i>
    <i r="1">
      <x v="570"/>
    </i>
    <i>
      <x v="907"/>
    </i>
    <i r="1">
      <x v="101"/>
    </i>
    <i r="1">
      <x v="102"/>
    </i>
    <i>
      <x v="908"/>
    </i>
    <i r="1">
      <x v="1008"/>
    </i>
    <i>
      <x v="909"/>
    </i>
    <i r="1">
      <x v="189"/>
    </i>
    <i>
      <x v="910"/>
    </i>
    <i r="1">
      <x v="894"/>
    </i>
    <i>
      <x v="911"/>
    </i>
    <i r="1">
      <x v="890"/>
    </i>
    <i>
      <x v="912"/>
    </i>
    <i r="1">
      <x v="973"/>
    </i>
    <i>
      <x v="913"/>
    </i>
    <i r="1">
      <x v="100"/>
    </i>
    <i>
      <x v="914"/>
    </i>
    <i r="1">
      <x v="953"/>
    </i>
    <i>
      <x v="915"/>
    </i>
    <i r="1">
      <x v="44"/>
    </i>
    <i>
      <x v="916"/>
    </i>
    <i r="1">
      <x v="142"/>
    </i>
    <i>
      <x v="917"/>
    </i>
    <i r="1">
      <x v="162"/>
    </i>
    <i r="1">
      <x v="163"/>
    </i>
    <i>
      <x v="918"/>
    </i>
    <i r="1">
      <x v="157"/>
    </i>
    <i r="1">
      <x v="158"/>
    </i>
    <i r="1">
      <x v="159"/>
    </i>
    <i>
      <x v="919"/>
    </i>
    <i r="1">
      <x v="253"/>
    </i>
    <i>
      <x v="920"/>
    </i>
    <i r="1">
      <x v="602"/>
    </i>
    <i>
      <x v="921"/>
    </i>
    <i r="1">
      <x v="9"/>
    </i>
    <i>
      <x v="922"/>
    </i>
    <i r="1">
      <x v="711"/>
    </i>
    <i>
      <x v="923"/>
    </i>
    <i r="1">
      <x v="562"/>
    </i>
    <i>
      <x v="924"/>
    </i>
    <i r="1">
      <x v="207"/>
    </i>
    <i r="1">
      <x v="208"/>
    </i>
    <i>
      <x v="925"/>
    </i>
    <i r="1">
      <x v="723"/>
    </i>
    <i>
      <x v="926"/>
    </i>
    <i r="1">
      <x v="228"/>
    </i>
    <i>
      <x v="927"/>
    </i>
    <i r="1">
      <x v="353"/>
    </i>
    <i>
      <x v="928"/>
    </i>
    <i r="1">
      <x v="902"/>
    </i>
    <i>
      <x v="929"/>
    </i>
    <i r="1">
      <x v="41"/>
    </i>
    <i>
      <x v="930"/>
    </i>
    <i r="1">
      <x v="263"/>
    </i>
    <i r="1">
      <x v="264"/>
    </i>
    <i>
      <x v="931"/>
    </i>
    <i r="1">
      <x v="539"/>
    </i>
    <i>
      <x v="932"/>
    </i>
    <i r="1">
      <x v="540"/>
    </i>
    <i>
      <x v="933"/>
    </i>
    <i r="1">
      <x v="900"/>
    </i>
    <i>
      <x v="934"/>
    </i>
    <i r="1">
      <x v="265"/>
    </i>
    <i>
      <x v="935"/>
    </i>
    <i r="1">
      <x v="225"/>
    </i>
    <i>
      <x v="936"/>
    </i>
    <i r="1">
      <x v="224"/>
    </i>
    <i>
      <x v="937"/>
    </i>
    <i r="1">
      <x v="681"/>
    </i>
    <i>
      <x v="938"/>
    </i>
    <i r="1">
      <x v="820"/>
    </i>
    <i r="1">
      <x v="821"/>
    </i>
    <i r="1">
      <x v="822"/>
    </i>
    <i>
      <x v="939"/>
    </i>
    <i r="1">
      <x v="887"/>
    </i>
    <i>
      <x v="940"/>
    </i>
    <i r="1">
      <x v="80"/>
    </i>
    <i>
      <x v="941"/>
    </i>
    <i r="1">
      <x v="252"/>
    </i>
    <i r="1">
      <x v="255"/>
    </i>
    <i>
      <x v="942"/>
    </i>
    <i r="1">
      <x v="79"/>
    </i>
    <i>
      <x v="943"/>
    </i>
    <i r="1">
      <x v="347"/>
    </i>
    <i>
      <x v="944"/>
    </i>
    <i r="1">
      <x v="232"/>
    </i>
    <i>
      <x v="945"/>
    </i>
    <i r="1">
      <x v="655"/>
    </i>
    <i>
      <x v="946"/>
    </i>
    <i r="1">
      <x v="294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0333D3B-E3CD-45CF-BBE9-4E94B916317A}" name="Taula dinàmica5" cacheId="2" applyNumberFormats="0" applyBorderFormats="0" applyFontFormats="0" applyPatternFormats="0" applyAlignmentFormats="0" applyWidthHeightFormats="1" dataCaption="Valors" updatedVersion="6" minRefreshableVersion="3" useAutoFormatting="1" itemPrintTitles="1" createdVersion="6" indent="0" outline="1" outlineData="1" multipleFieldFilters="0">
  <location ref="N36:P53" firstHeaderRow="1" firstDataRow="1" firstDataCol="0"/>
  <pivotFields count="2">
    <pivotField showAll="0"/>
    <pivotField showAll="0"/>
  </pivot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2B7ED2-1A4D-4B78-B020-CE327160C3AD}">
  <sheetPr>
    <tabColor rgb="FFC00000"/>
    <pageSetUpPr autoPageBreaks="0"/>
  </sheetPr>
  <dimension ref="A1:U32"/>
  <sheetViews>
    <sheetView showGridLines="0" tabSelected="1" view="pageLayout" zoomScaleNormal="85" workbookViewId="0">
      <selection activeCell="E33" sqref="E33"/>
    </sheetView>
  </sheetViews>
  <sheetFormatPr defaultColWidth="8.5234375" defaultRowHeight="14.4" x14ac:dyDescent="0.55000000000000004"/>
  <cols>
    <col min="1" max="1" width="17.7890625" style="1" customWidth="1"/>
    <col min="2" max="2" width="23.47265625" style="1" customWidth="1"/>
    <col min="3" max="5" width="22.62890625" style="1" customWidth="1"/>
    <col min="6" max="8" width="20.1015625" style="1" customWidth="1"/>
    <col min="9" max="9" width="15.47265625" style="1" customWidth="1"/>
    <col min="10" max="11" width="14.5234375" style="1" customWidth="1"/>
    <col min="12" max="12" width="37.62890625" style="1" customWidth="1"/>
    <col min="13" max="13" width="14.5234375" style="1" customWidth="1"/>
    <col min="14" max="14" width="15.47265625" style="95" customWidth="1"/>
    <col min="15" max="15" width="39.62890625" style="1" customWidth="1"/>
    <col min="16" max="16384" width="8.5234375" style="1"/>
  </cols>
  <sheetData>
    <row r="1" spans="1:21" ht="7.5" customHeight="1" x14ac:dyDescent="0.55000000000000004"/>
    <row r="2" spans="1:21" ht="15.9" customHeight="1" x14ac:dyDescent="0.55000000000000004">
      <c r="A2" s="109" t="s">
        <v>39</v>
      </c>
      <c r="N2" s="1"/>
    </row>
    <row r="3" spans="1:21" ht="16" customHeight="1" x14ac:dyDescent="0.55000000000000004">
      <c r="N3" s="1"/>
    </row>
    <row r="4" spans="1:21" ht="8.4" customHeight="1" x14ac:dyDescent="0.55000000000000004"/>
    <row r="5" spans="1:21" ht="19.5" customHeight="1" x14ac:dyDescent="0.55000000000000004">
      <c r="A5" s="110" t="s">
        <v>1625</v>
      </c>
      <c r="B5" s="111"/>
      <c r="C5" s="112"/>
      <c r="D5" s="112"/>
      <c r="E5" s="112"/>
      <c r="F5" s="112"/>
    </row>
    <row r="6" spans="1:21" s="31" customFormat="1" ht="8.4" customHeight="1" x14ac:dyDescent="0.55000000000000004">
      <c r="A6" s="74"/>
      <c r="B6" s="1"/>
      <c r="F6" s="34"/>
    </row>
    <row r="7" spans="1:21" s="2" customFormat="1" x14ac:dyDescent="0.55000000000000004">
      <c r="A7" s="1" t="s">
        <v>1633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95"/>
      <c r="O7" s="1"/>
      <c r="P7" s="1"/>
      <c r="Q7" s="1"/>
      <c r="R7" s="1"/>
      <c r="S7" s="1"/>
      <c r="T7" s="1"/>
      <c r="U7" s="1"/>
    </row>
    <row r="8" spans="1:21" s="2" customFormat="1" ht="6" customHeight="1" x14ac:dyDescent="0.55000000000000004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95"/>
      <c r="O8" s="1"/>
      <c r="P8" s="1"/>
      <c r="Q8" s="1"/>
      <c r="R8" s="1"/>
      <c r="S8" s="1"/>
      <c r="T8" s="1"/>
      <c r="U8" s="1"/>
    </row>
    <row r="9" spans="1:21" s="2" customFormat="1" x14ac:dyDescent="0.55000000000000004">
      <c r="A9" s="1" t="s">
        <v>1634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95"/>
      <c r="O9" s="1"/>
      <c r="P9" s="1"/>
      <c r="Q9" s="1"/>
      <c r="R9" s="1"/>
      <c r="S9" s="1"/>
      <c r="T9" s="1"/>
      <c r="U9" s="1"/>
    </row>
    <row r="10" spans="1:21" s="2" customFormat="1" x14ac:dyDescent="0.55000000000000004">
      <c r="A10" s="1" t="s">
        <v>1626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95"/>
      <c r="O10" s="1"/>
      <c r="P10" s="1"/>
      <c r="Q10" s="1"/>
      <c r="R10" s="1"/>
      <c r="S10" s="1"/>
      <c r="T10" s="1"/>
      <c r="U10" s="1"/>
    </row>
    <row r="11" spans="1:21" s="2" customFormat="1" x14ac:dyDescent="0.55000000000000004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95"/>
      <c r="O11" s="1"/>
      <c r="P11" s="1"/>
      <c r="Q11" s="1"/>
      <c r="R11" s="1"/>
      <c r="S11" s="1"/>
      <c r="T11" s="1"/>
      <c r="U11" s="1"/>
    </row>
    <row r="12" spans="1:21" s="2" customFormat="1" x14ac:dyDescent="0.55000000000000004">
      <c r="A12" s="1" t="s">
        <v>1635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95"/>
      <c r="O12" s="1"/>
      <c r="P12" s="1"/>
      <c r="Q12" s="1"/>
      <c r="R12" s="1"/>
      <c r="S12" s="1"/>
      <c r="T12" s="1"/>
      <c r="U12" s="1"/>
    </row>
    <row r="13" spans="1:21" s="2" customFormat="1" ht="6" customHeight="1" x14ac:dyDescent="0.55000000000000004">
      <c r="A13" s="1"/>
      <c r="B13" s="1"/>
      <c r="C13" s="1"/>
      <c r="D13" s="1"/>
      <c r="E13" s="1"/>
      <c r="F13" s="1"/>
      <c r="G13" s="1"/>
      <c r="H13" s="1"/>
      <c r="I13" s="1"/>
      <c r="J13" s="125"/>
      <c r="K13" s="1"/>
      <c r="L13" s="1"/>
      <c r="M13" s="1"/>
      <c r="N13" s="95"/>
      <c r="O13" s="1"/>
      <c r="P13" s="1"/>
      <c r="Q13" s="1"/>
      <c r="R13" s="1"/>
      <c r="S13" s="1"/>
      <c r="T13" s="1"/>
      <c r="U13" s="1"/>
    </row>
    <row r="14" spans="1:21" ht="4.3" customHeight="1" x14ac:dyDescent="0.55000000000000004">
      <c r="A14" s="114"/>
      <c r="B14" s="114"/>
      <c r="C14" s="114"/>
      <c r="D14" s="114"/>
      <c r="E14" s="114"/>
      <c r="F14" s="114"/>
      <c r="G14" s="114"/>
      <c r="H14" s="114"/>
      <c r="I14" s="114"/>
      <c r="J14" s="114"/>
    </row>
    <row r="15" spans="1:21" ht="4.3" customHeight="1" x14ac:dyDescent="0.55000000000000004"/>
    <row r="16" spans="1:21" ht="15" x14ac:dyDescent="0.55000000000000004">
      <c r="A16" s="113" t="s">
        <v>1636</v>
      </c>
    </row>
    <row r="17" spans="1:10" x14ac:dyDescent="0.55000000000000004">
      <c r="A17" s="58" t="s">
        <v>1627</v>
      </c>
      <c r="E17" s="58"/>
    </row>
    <row r="18" spans="1:10" x14ac:dyDescent="0.55000000000000004">
      <c r="A18" s="58" t="s">
        <v>1628</v>
      </c>
    </row>
    <row r="19" spans="1:10" ht="6.9" customHeight="1" x14ac:dyDescent="0.55000000000000004">
      <c r="A19" s="58"/>
    </row>
    <row r="20" spans="1:10" ht="12.9" customHeight="1" x14ac:dyDescent="0.55000000000000004">
      <c r="A20" s="1" t="s">
        <v>1629</v>
      </c>
    </row>
    <row r="21" spans="1:10" ht="5.4" customHeight="1" x14ac:dyDescent="0.55000000000000004"/>
    <row r="22" spans="1:10" x14ac:dyDescent="0.55000000000000004">
      <c r="A22" s="1" t="s">
        <v>1637</v>
      </c>
    </row>
    <row r="23" spans="1:10" x14ac:dyDescent="0.55000000000000004">
      <c r="A23" s="114"/>
      <c r="B23" s="114"/>
      <c r="C23" s="114"/>
      <c r="D23" s="114"/>
      <c r="E23" s="114"/>
      <c r="F23" s="114"/>
      <c r="G23" s="114"/>
      <c r="H23" s="114"/>
      <c r="I23" s="114"/>
      <c r="J23" s="114"/>
    </row>
    <row r="25" spans="1:10" ht="4.5" customHeight="1" x14ac:dyDescent="0.55000000000000004">
      <c r="A25" s="115"/>
      <c r="B25" s="116"/>
      <c r="C25" s="116"/>
      <c r="D25" s="116"/>
      <c r="E25" s="116"/>
      <c r="F25" s="116"/>
      <c r="G25" s="116"/>
      <c r="H25" s="116"/>
      <c r="I25" s="117"/>
    </row>
    <row r="26" spans="1:10" ht="17.7" x14ac:dyDescent="0.55000000000000004">
      <c r="A26" s="118" t="s">
        <v>1630</v>
      </c>
      <c r="B26" s="119"/>
      <c r="C26" s="119"/>
      <c r="D26" s="119"/>
      <c r="E26" s="119"/>
      <c r="F26" s="119"/>
      <c r="G26" s="119"/>
      <c r="H26" s="119"/>
      <c r="I26" s="120"/>
    </row>
    <row r="27" spans="1:10" ht="6" customHeight="1" x14ac:dyDescent="0.55000000000000004">
      <c r="A27" s="121"/>
      <c r="B27" s="119"/>
      <c r="C27" s="119"/>
      <c r="D27" s="119"/>
      <c r="E27" s="119"/>
      <c r="F27" s="119"/>
      <c r="G27" s="119"/>
      <c r="H27" s="119"/>
      <c r="I27" s="120"/>
    </row>
    <row r="28" spans="1:10" x14ac:dyDescent="0.55000000000000004">
      <c r="A28" s="121" t="s">
        <v>1631</v>
      </c>
      <c r="B28" s="119"/>
      <c r="C28" s="119"/>
      <c r="D28" s="119"/>
      <c r="E28" s="119"/>
      <c r="F28" s="119"/>
      <c r="G28" s="119"/>
      <c r="H28" s="119"/>
      <c r="I28" s="120"/>
    </row>
    <row r="29" spans="1:10" x14ac:dyDescent="0.55000000000000004">
      <c r="A29" s="121" t="s">
        <v>1632</v>
      </c>
      <c r="B29" s="119"/>
      <c r="C29" s="119"/>
      <c r="D29" s="119"/>
      <c r="E29" s="119"/>
      <c r="F29" s="119"/>
      <c r="G29" s="119"/>
      <c r="H29" s="119"/>
      <c r="I29" s="120"/>
    </row>
    <row r="30" spans="1:10" x14ac:dyDescent="0.55000000000000004">
      <c r="A30" s="121" t="s">
        <v>4245</v>
      </c>
      <c r="B30" s="119"/>
      <c r="C30" s="119"/>
      <c r="D30" s="119"/>
      <c r="E30" s="119"/>
      <c r="F30" s="119"/>
      <c r="G30" s="119"/>
      <c r="H30" s="119"/>
      <c r="I30" s="120"/>
    </row>
    <row r="31" spans="1:10" ht="6" customHeight="1" x14ac:dyDescent="0.55000000000000004">
      <c r="A31" s="121"/>
      <c r="B31" s="119"/>
      <c r="C31" s="119"/>
      <c r="D31" s="119"/>
      <c r="E31" s="119"/>
      <c r="F31" s="119"/>
      <c r="G31" s="119"/>
      <c r="H31" s="119"/>
      <c r="I31" s="120"/>
    </row>
    <row r="32" spans="1:10" ht="4.5" customHeight="1" x14ac:dyDescent="0.55000000000000004">
      <c r="A32" s="122"/>
      <c r="B32" s="123"/>
      <c r="C32" s="123"/>
      <c r="D32" s="123"/>
      <c r="E32" s="123"/>
      <c r="F32" s="123"/>
      <c r="G32" s="123"/>
      <c r="H32" s="123"/>
      <c r="I32" s="124"/>
    </row>
  </sheetData>
  <sheetProtection algorithmName="SHA-512" hashValue="PXgE26W6cW3pvy/Zm3GAW+WrHsq9jS8NSt0X57ZKhq7a+/3dglyF130P1DnIQnz5H84CYzRsqw9a34NX0b/1nw==" saltValue="FUFQcgj3yZlXn5eDHTnCzA==" spinCount="100000" sheet="1" objects="1" scenarios="1"/>
  <pageMargins left="0.7" right="0.7" top="0.75" bottom="0.75" header="0.3" footer="0.3"/>
  <pageSetup paperSize="9" scale="57" orientation="landscape" r:id="rId1"/>
  <headerFooter>
    <oddHeader>&amp;L&amp;G&amp;R&amp;G</oddHeader>
    <oddFooter>&amp;CG146NCESP-145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5FDBD1-8A29-4403-A1F0-4D4F6D672D50}">
  <sheetPr codeName="Hoja9">
    <pageSetUpPr autoPageBreaks="0"/>
  </sheetPr>
  <dimension ref="A1:V85"/>
  <sheetViews>
    <sheetView showGridLines="0" view="pageLayout" topLeftCell="A3" zoomScaleNormal="100" workbookViewId="0">
      <selection activeCell="H10" sqref="H10"/>
    </sheetView>
  </sheetViews>
  <sheetFormatPr defaultColWidth="0" defaultRowHeight="14.4" zeroHeight="1" x14ac:dyDescent="0.55000000000000004"/>
  <cols>
    <col min="1" max="1" width="17.7890625" style="1" customWidth="1"/>
    <col min="2" max="2" width="23.47265625" style="1" customWidth="1"/>
    <col min="3" max="5" width="22.62890625" style="1" customWidth="1"/>
    <col min="6" max="8" width="20.1015625" style="1" customWidth="1"/>
    <col min="9" max="9" width="15.47265625" style="1" customWidth="1"/>
    <col min="10" max="11" width="14.5234375" style="1" customWidth="1"/>
    <col min="12" max="12" width="37.62890625" style="1" customWidth="1"/>
    <col min="13" max="13" width="14.5234375" style="1" customWidth="1"/>
    <col min="14" max="14" width="15.47265625" customWidth="1"/>
    <col min="15" max="15" width="39.62890625" style="1" customWidth="1"/>
    <col min="16" max="16" width="13.1015625" style="1" customWidth="1"/>
    <col min="17" max="17" width="1.26171875" style="3" hidden="1" customWidth="1"/>
    <col min="18" max="18" width="8.5234375" style="1" hidden="1" customWidth="1"/>
    <col min="19" max="20" width="18.15625" style="2" hidden="1" customWidth="1"/>
    <col min="21" max="21" width="11.15625" style="2" hidden="1" customWidth="1"/>
    <col min="22" max="22" width="18.15625" style="2" hidden="1" customWidth="1"/>
    <col min="23" max="16384" width="8.5234375" style="1" hidden="1"/>
  </cols>
  <sheetData>
    <row r="1" spans="1:22" ht="7.5" customHeight="1" x14ac:dyDescent="0.55000000000000004"/>
    <row r="2" spans="1:22" ht="16" customHeight="1" x14ac:dyDescent="0.55000000000000004">
      <c r="B2" s="91" t="s">
        <v>42</v>
      </c>
      <c r="C2" s="88"/>
      <c r="D2" s="88"/>
      <c r="E2" s="88"/>
      <c r="F2" s="90"/>
      <c r="G2" s="90"/>
      <c r="H2" s="89"/>
      <c r="I2" s="89"/>
      <c r="J2" s="88"/>
      <c r="K2" s="88"/>
      <c r="L2" s="88"/>
      <c r="M2" s="87"/>
      <c r="R2" s="86" t="s">
        <v>41</v>
      </c>
      <c r="S2" s="85"/>
      <c r="T2" s="85"/>
      <c r="U2" s="85"/>
    </row>
    <row r="3" spans="1:22" ht="16" customHeight="1" x14ac:dyDescent="0.55000000000000004">
      <c r="B3" s="84" t="s">
        <v>40</v>
      </c>
      <c r="C3" s="83"/>
      <c r="D3" s="83"/>
      <c r="E3" s="83"/>
      <c r="F3" s="83"/>
      <c r="G3" s="82"/>
      <c r="H3" s="82"/>
      <c r="I3" s="82"/>
      <c r="J3" s="82"/>
      <c r="K3" s="82"/>
      <c r="L3" s="82"/>
      <c r="M3" s="81"/>
    </row>
    <row r="4" spans="1:22" ht="8.4" customHeight="1" x14ac:dyDescent="0.55000000000000004"/>
    <row r="5" spans="1:22" ht="19.5" customHeight="1" x14ac:dyDescent="0.6">
      <c r="A5" s="79" t="s">
        <v>39</v>
      </c>
      <c r="B5" s="80"/>
      <c r="C5" s="79"/>
      <c r="D5" s="79"/>
      <c r="E5" s="79"/>
      <c r="F5" s="79"/>
    </row>
    <row r="6" spans="1:22" s="31" customFormat="1" ht="8.4" customHeight="1" x14ac:dyDescent="0.55000000000000004">
      <c r="A6" s="78"/>
      <c r="B6" s="77"/>
      <c r="D6" s="76"/>
      <c r="E6" s="76"/>
      <c r="F6" s="75"/>
      <c r="Q6" s="33"/>
      <c r="S6" s="32"/>
      <c r="T6" s="32"/>
      <c r="U6" s="32"/>
      <c r="V6" s="32"/>
    </row>
    <row r="7" spans="1:22" s="31" customFormat="1" ht="19" customHeight="1" x14ac:dyDescent="0.55000000000000004">
      <c r="A7" s="74" t="s">
        <v>38</v>
      </c>
      <c r="B7" s="73"/>
      <c r="C7" s="72" t="s">
        <v>37</v>
      </c>
      <c r="D7" s="71">
        <v>46023</v>
      </c>
      <c r="E7" s="72" t="s">
        <v>36</v>
      </c>
      <c r="F7" s="71">
        <v>46142</v>
      </c>
      <c r="Q7" s="33"/>
      <c r="S7" s="63" t="s">
        <v>35</v>
      </c>
      <c r="T7" s="32"/>
      <c r="U7" s="32"/>
      <c r="V7" s="32"/>
    </row>
    <row r="8" spans="1:22" s="67" customFormat="1" ht="19" customHeight="1" x14ac:dyDescent="0.55000000000000004">
      <c r="A8" s="70"/>
      <c r="B8" s="32"/>
      <c r="C8" s="31"/>
      <c r="D8" s="163"/>
      <c r="E8" s="163"/>
      <c r="F8" s="69"/>
      <c r="Q8" s="68"/>
      <c r="S8" s="60">
        <f>ROUNDDOWN(((C20*4)/100),0)</f>
        <v>0</v>
      </c>
      <c r="T8" s="64"/>
      <c r="U8" s="64"/>
      <c r="V8" s="64"/>
    </row>
    <row r="9" spans="1:22" s="31" customFormat="1" ht="22.75" customHeight="1" x14ac:dyDescent="0.55000000000000004">
      <c r="A9" s="66" t="s">
        <v>34</v>
      </c>
      <c r="B9" s="166" t="str">
        <f>IF(ISBLANK(B11),"",_xlfn.XLOOKUP(B11,Registre_CETs_març2026!C:C,Registre_CETs_març2026!D:D,0,0))</f>
        <v/>
      </c>
      <c r="C9" s="166"/>
      <c r="D9" s="166"/>
      <c r="E9" s="166"/>
      <c r="F9" s="166"/>
      <c r="G9" s="166"/>
      <c r="H9" s="166"/>
      <c r="I9" s="166"/>
      <c r="J9" s="166"/>
      <c r="Q9" s="33"/>
      <c r="S9" s="32"/>
      <c r="T9" s="32"/>
      <c r="U9" s="32"/>
      <c r="V9" s="32"/>
    </row>
    <row r="10" spans="1:22" s="31" customFormat="1" ht="16" customHeight="1" x14ac:dyDescent="0.55000000000000004">
      <c r="A10" s="59"/>
      <c r="B10" s="64"/>
      <c r="C10" s="64"/>
      <c r="D10" s="64"/>
      <c r="Q10" s="33"/>
      <c r="S10" s="63" t="s">
        <v>33</v>
      </c>
      <c r="T10" s="32"/>
      <c r="U10" s="32"/>
      <c r="V10" s="32"/>
    </row>
    <row r="11" spans="1:22" s="31" customFormat="1" ht="27.9" customHeight="1" x14ac:dyDescent="0.55000000000000004">
      <c r="A11" s="62" t="s">
        <v>32</v>
      </c>
      <c r="B11" s="161"/>
      <c r="D11" s="62" t="s">
        <v>31</v>
      </c>
      <c r="E11" s="65" t="str">
        <f>IF(ISBLANK(B11),"",_xlfn.XLOOKUP(B11,Registre_CETs_març2026!C:C,Registre_CETs_març2026!A:A,0,0))</f>
        <v/>
      </c>
      <c r="I11" s="61"/>
      <c r="Q11" s="33"/>
      <c r="S11" s="60">
        <f t="array" ref="S11">SUM(IF(A31:A69&lt;&gt;"",1/COUNTIF(A31:A69,A31:A69)))</f>
        <v>0</v>
      </c>
      <c r="T11" s="32"/>
      <c r="U11" s="32"/>
      <c r="V11" s="32"/>
    </row>
    <row r="12" spans="1:22" s="31" customFormat="1" ht="21" customHeight="1" x14ac:dyDescent="0.55000000000000004">
      <c r="Q12" s="33"/>
      <c r="S12" s="32"/>
      <c r="T12" s="32"/>
      <c r="U12" s="32"/>
      <c r="V12" s="32"/>
    </row>
    <row r="13" spans="1:22" s="31" customFormat="1" ht="18" customHeight="1" x14ac:dyDescent="0.55000000000000004">
      <c r="A13" s="59" t="s">
        <v>30</v>
      </c>
      <c r="Q13" s="33"/>
      <c r="S13" s="32"/>
      <c r="T13" s="32"/>
      <c r="U13" s="32"/>
      <c r="V13" s="32"/>
    </row>
    <row r="14" spans="1:22" s="31" customFormat="1" ht="18" customHeight="1" x14ac:dyDescent="0.55000000000000004">
      <c r="A14" s="58" t="s">
        <v>4246</v>
      </c>
      <c r="Q14" s="33"/>
      <c r="S14" s="32"/>
      <c r="T14" s="32"/>
      <c r="U14" s="32"/>
      <c r="V14" s="32"/>
    </row>
    <row r="15" spans="1:22" s="31" customFormat="1" ht="6.75" customHeight="1" x14ac:dyDescent="0.55000000000000004">
      <c r="A15" s="58"/>
      <c r="Q15" s="33"/>
      <c r="S15" s="32"/>
      <c r="T15" s="32"/>
      <c r="U15" s="32"/>
      <c r="V15" s="32"/>
    </row>
    <row r="16" spans="1:22" s="31" customFormat="1" ht="21" customHeight="1" x14ac:dyDescent="0.55000000000000004">
      <c r="A16" s="31" t="s">
        <v>29</v>
      </c>
      <c r="Q16" s="33"/>
      <c r="S16" s="32"/>
      <c r="T16" s="32"/>
      <c r="U16" s="32"/>
      <c r="V16" s="32"/>
    </row>
    <row r="17" spans="1:22" s="31" customFormat="1" ht="18.75" customHeight="1" x14ac:dyDescent="0.55000000000000004">
      <c r="A17" s="57" t="s">
        <v>28</v>
      </c>
      <c r="Q17" s="33"/>
      <c r="S17" s="32"/>
      <c r="T17" s="32"/>
      <c r="U17" s="32"/>
      <c r="V17" s="32"/>
    </row>
    <row r="18" spans="1:22" s="31" customFormat="1" ht="18.75" customHeight="1" x14ac:dyDescent="0.55000000000000004">
      <c r="A18" s="56" t="s">
        <v>27</v>
      </c>
      <c r="B18" s="55"/>
      <c r="C18" s="54"/>
      <c r="E18" s="56" t="s">
        <v>26</v>
      </c>
      <c r="F18" s="55"/>
      <c r="G18" s="54"/>
      <c r="I18" s="165" t="str">
        <f>IF(C22="","",IF(G22&lt;&gt;S11,"Vigileu! El nombre d'insercions informades no es correspon amb el nombre de persones amb dades que heu informat a la taula d'aquest full",""))</f>
        <v/>
      </c>
      <c r="J18" s="165"/>
      <c r="K18" s="165"/>
      <c r="Q18" s="33"/>
      <c r="S18" s="32"/>
      <c r="T18" s="32"/>
      <c r="U18" s="32"/>
      <c r="V18" s="32"/>
    </row>
    <row r="19" spans="1:22" s="31" customFormat="1" ht="21" customHeight="1" x14ac:dyDescent="0.55000000000000004">
      <c r="A19" s="51"/>
      <c r="B19" s="50" t="s">
        <v>25</v>
      </c>
      <c r="C19" s="53"/>
      <c r="E19" s="51"/>
      <c r="F19" s="50" t="s">
        <v>25</v>
      </c>
      <c r="G19" s="53"/>
      <c r="I19" s="165"/>
      <c r="J19" s="165"/>
      <c r="K19" s="165"/>
      <c r="Q19" s="33"/>
      <c r="S19" s="32"/>
      <c r="T19" s="32"/>
      <c r="U19" s="32"/>
      <c r="V19" s="32"/>
    </row>
    <row r="20" spans="1:22" s="31" customFormat="1" ht="21" customHeight="1" x14ac:dyDescent="0.55000000000000004">
      <c r="A20" s="51"/>
      <c r="B20" s="50" t="s">
        <v>24</v>
      </c>
      <c r="C20" s="53"/>
      <c r="E20" s="51"/>
      <c r="F20" s="50" t="s">
        <v>24</v>
      </c>
      <c r="G20" s="53"/>
      <c r="I20" s="165"/>
      <c r="J20" s="165"/>
      <c r="K20" s="165"/>
      <c r="Q20" s="33"/>
      <c r="S20" s="32"/>
      <c r="T20" s="32"/>
      <c r="U20" s="32"/>
      <c r="V20" s="32"/>
    </row>
    <row r="21" spans="1:22" s="31" customFormat="1" ht="2.25" customHeight="1" x14ac:dyDescent="0.55000000000000004">
      <c r="A21" s="51"/>
      <c r="B21" s="50"/>
      <c r="C21" s="52"/>
      <c r="E21" s="51"/>
      <c r="G21" s="52"/>
      <c r="I21" s="165"/>
      <c r="J21" s="165"/>
      <c r="K21" s="165"/>
      <c r="Q21" s="33"/>
      <c r="S21" s="32"/>
      <c r="T21" s="32"/>
      <c r="U21" s="32"/>
      <c r="V21" s="32"/>
    </row>
    <row r="22" spans="1:22" s="31" customFormat="1" ht="21" customHeight="1" x14ac:dyDescent="0.55000000000000004">
      <c r="A22" s="51"/>
      <c r="B22" s="50" t="s">
        <v>23</v>
      </c>
      <c r="C22" s="49" t="str">
        <f>IF(AND(ISBLANK(C19),ISBLANK(C20)),"",SUM(C19:C20))</f>
        <v/>
      </c>
      <c r="E22" s="51"/>
      <c r="F22" s="50" t="s">
        <v>22</v>
      </c>
      <c r="G22" s="49" t="str">
        <f>IF(AND(ISBLANK(G19),ISBLANK(G20)),"",SUM(G19:G20))</f>
        <v/>
      </c>
      <c r="I22" s="165"/>
      <c r="J22" s="165"/>
      <c r="K22" s="165"/>
      <c r="Q22" s="33"/>
      <c r="S22" s="32"/>
      <c r="T22" s="32"/>
      <c r="U22" s="32"/>
      <c r="V22" s="32"/>
    </row>
    <row r="23" spans="1:22" s="31" customFormat="1" ht="2.25" customHeight="1" x14ac:dyDescent="0.55000000000000004">
      <c r="A23" s="48"/>
      <c r="B23" s="47"/>
      <c r="C23" s="46"/>
      <c r="E23" s="48"/>
      <c r="F23" s="47"/>
      <c r="G23" s="46"/>
      <c r="Q23" s="33"/>
      <c r="S23" s="32"/>
      <c r="T23" s="32"/>
      <c r="U23" s="32"/>
      <c r="V23" s="32"/>
    </row>
    <row r="24" spans="1:22" s="31" customFormat="1" ht="18" customHeight="1" x14ac:dyDescent="0.55000000000000004">
      <c r="Q24" s="33"/>
      <c r="S24" s="32"/>
      <c r="T24" s="32"/>
      <c r="U24" s="32"/>
      <c r="V24" s="32"/>
    </row>
    <row r="25" spans="1:22" s="41" customFormat="1" ht="21" customHeight="1" x14ac:dyDescent="0.55000000000000004">
      <c r="A25" s="45" t="str">
        <f>IF(C22="","",IF(S8&gt;=1,CONCATENATE("Per tal de complir la totalitat de l'obligatorietat establerta a l'article 14.q) de l'Ordre EMT/109/2025, de 30 de juny, cal que inseriu a un mínim de ",S8," persones."),"Atès que la plantilla mitjana de treballadores NED no arriba a l'1%, no us és d'aplicació l'obligatorietat establerta a l'article 14.q) de l'Ordre EMT/109/2025, de 30 de juny"))</f>
        <v/>
      </c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31"/>
      <c r="Q25" s="33"/>
      <c r="S25" s="43" t="s">
        <v>21</v>
      </c>
      <c r="T25" s="42"/>
      <c r="U25" s="42"/>
      <c r="V25" s="42"/>
    </row>
    <row r="26" spans="1:22" s="31" customFormat="1" ht="21" customHeight="1" x14ac:dyDescent="0.55000000000000004">
      <c r="A26" s="35"/>
      <c r="Q26" s="33"/>
      <c r="S26" s="34"/>
      <c r="T26" s="32"/>
      <c r="U26" s="32"/>
      <c r="V26" s="32"/>
    </row>
    <row r="27" spans="1:22" s="31" customFormat="1" ht="21" customHeight="1" x14ac:dyDescent="0.55000000000000004">
      <c r="A27" s="40"/>
      <c r="B27" s="39"/>
      <c r="C27" s="38"/>
      <c r="D27" s="37" t="s">
        <v>20</v>
      </c>
      <c r="E27" s="36">
        <f t="array" ref="E27">SUM(IF(A31:A55&lt;&gt;"",1/COUNTIF(A31:A55,A31:A55)))</f>
        <v>0</v>
      </c>
      <c r="Q27" s="33"/>
      <c r="S27" s="34"/>
      <c r="T27" s="32"/>
      <c r="U27" s="32"/>
      <c r="V27" s="32"/>
    </row>
    <row r="28" spans="1:22" s="31" customFormat="1" ht="21" customHeight="1" x14ac:dyDescent="0.55000000000000004">
      <c r="A28" s="35"/>
      <c r="Q28" s="33"/>
      <c r="S28" s="34"/>
      <c r="T28" s="32"/>
      <c r="U28" s="32"/>
      <c r="V28" s="32"/>
    </row>
    <row r="29" spans="1:22" s="31" customFormat="1" ht="21" customHeight="1" x14ac:dyDescent="0.55000000000000004">
      <c r="J29" s="164" t="s">
        <v>19</v>
      </c>
      <c r="K29" s="164"/>
      <c r="L29" s="164"/>
      <c r="M29" s="164"/>
      <c r="N29" s="164"/>
      <c r="Q29" s="33"/>
      <c r="S29" s="32"/>
      <c r="T29" s="32"/>
      <c r="U29" s="32"/>
      <c r="V29" s="32"/>
    </row>
    <row r="30" spans="1:22" s="20" customFormat="1" ht="99.75" customHeight="1" x14ac:dyDescent="0.55000000000000004">
      <c r="A30" s="30" t="s">
        <v>18</v>
      </c>
      <c r="B30" s="29" t="s">
        <v>17</v>
      </c>
      <c r="C30" s="29" t="s">
        <v>16</v>
      </c>
      <c r="D30" s="29" t="s">
        <v>15</v>
      </c>
      <c r="E30" s="28" t="s">
        <v>14</v>
      </c>
      <c r="F30" s="27" t="s">
        <v>13</v>
      </c>
      <c r="G30" s="26" t="s">
        <v>12</v>
      </c>
      <c r="H30" s="26" t="s">
        <v>11</v>
      </c>
      <c r="I30" s="25" t="s">
        <v>10</v>
      </c>
      <c r="J30" s="24" t="s">
        <v>9</v>
      </c>
      <c r="K30" s="24" t="s">
        <v>8</v>
      </c>
      <c r="L30" s="24" t="s">
        <v>7</v>
      </c>
      <c r="M30" s="23" t="s">
        <v>6</v>
      </c>
      <c r="N30" s="23" t="s">
        <v>5</v>
      </c>
      <c r="O30" s="22" t="s">
        <v>4</v>
      </c>
      <c r="Q30" s="21"/>
      <c r="S30" s="20" t="s">
        <v>3</v>
      </c>
      <c r="T30" s="20" t="s">
        <v>2</v>
      </c>
      <c r="U30" s="20" t="s">
        <v>1</v>
      </c>
      <c r="V30" s="20" t="s">
        <v>0</v>
      </c>
    </row>
    <row r="31" spans="1:22" s="17" customFormat="1" x14ac:dyDescent="0.55000000000000004">
      <c r="A31" s="16"/>
      <c r="B31" s="15"/>
      <c r="C31" s="14"/>
      <c r="D31" s="14"/>
      <c r="E31" s="14"/>
      <c r="F31" s="13"/>
      <c r="G31" s="13"/>
      <c r="H31" s="12" t="str">
        <f>IF(ISBLANK(F31),"",IF(G31="P_Pensionista","NED",IF(OR(G31="M_Trastorn salut mental",G31="PC_Paràlisi cerebral",G31="DI_Discapacitat intel·lectual",G31="EA_Trastorn espectre autista"),"ED",IF(F31&lt;65,IF(OR(ISBLANK(G31),G31="F_Física",G31="SA_Sensorial auditiva",G31="SV_Sensorial visual"),"NED"),"ED"))))</f>
        <v/>
      </c>
      <c r="I31" s="13"/>
      <c r="J31" s="11"/>
      <c r="K31" s="11"/>
      <c r="L31" s="11"/>
      <c r="M31" s="10"/>
      <c r="N31" s="162"/>
      <c r="O31" s="14"/>
      <c r="Q31" s="18"/>
      <c r="S31" s="7" t="str">
        <f t="shared" ref="S31:S69" si="0">IF(ISBLANK(A31),"",J31)</f>
        <v/>
      </c>
      <c r="T31" s="7" t="str">
        <f t="shared" ref="T31:T69" ca="1" si="1">IF(ISBLANK(A31),"",TODAY())</f>
        <v/>
      </c>
      <c r="U31" s="6" t="str">
        <f t="shared" ref="U31:U69" si="2">IF(ISBLANK(A31),"",IF(ISNUMBER(LEFT(V31,1)*1),"3","5"))</f>
        <v/>
      </c>
      <c r="V31" s="6" t="str">
        <f t="shared" ref="V31:V69" si="3">IF(ISBLANK(A31),"",A31)</f>
        <v/>
      </c>
    </row>
    <row r="32" spans="1:22" s="17" customFormat="1" x14ac:dyDescent="0.55000000000000004">
      <c r="A32" s="16"/>
      <c r="B32" s="15"/>
      <c r="C32" s="14"/>
      <c r="D32" s="14"/>
      <c r="E32" s="14"/>
      <c r="F32" s="13"/>
      <c r="G32" s="13"/>
      <c r="H32" s="12" t="str">
        <f t="shared" ref="H32:H69" si="4">IF(ISBLANK(F32),"",IF(G32="P_Pensionista","NED",IF(OR(G32="M_Trastorn salut mental",G32="PC_Paràlisi cerebral",G32="DI_Discapacitat intel·lectual",G32="EA_Trastorn espectre autista"),"ED",IF(F32&lt;65,IF(OR(G32="F_Física",G32="SA_Sensorial auditiva",G32="SV_Sensorial visual"),"NED"),"ED"))))</f>
        <v/>
      </c>
      <c r="I32" s="13"/>
      <c r="J32" s="11"/>
      <c r="K32" s="11"/>
      <c r="L32" s="11"/>
      <c r="M32" s="10"/>
      <c r="N32" s="162"/>
      <c r="O32" s="14"/>
      <c r="Q32" s="18"/>
      <c r="S32" s="7" t="str">
        <f t="shared" si="0"/>
        <v/>
      </c>
      <c r="T32" s="7" t="str">
        <f t="shared" ca="1" si="1"/>
        <v/>
      </c>
      <c r="U32" s="6" t="str">
        <f t="shared" si="2"/>
        <v/>
      </c>
      <c r="V32" s="6" t="str">
        <f t="shared" si="3"/>
        <v/>
      </c>
    </row>
    <row r="33" spans="1:22" s="17" customFormat="1" x14ac:dyDescent="0.55000000000000004">
      <c r="A33" s="16"/>
      <c r="B33" s="15"/>
      <c r="C33" s="14"/>
      <c r="D33" s="14"/>
      <c r="E33" s="14"/>
      <c r="F33" s="13"/>
      <c r="G33" s="13"/>
      <c r="H33" s="12" t="str">
        <f t="shared" si="4"/>
        <v/>
      </c>
      <c r="I33" s="13"/>
      <c r="J33" s="11"/>
      <c r="K33" s="11"/>
      <c r="L33" s="11"/>
      <c r="M33" s="10"/>
      <c r="N33" s="162"/>
      <c r="O33" s="14"/>
      <c r="Q33" s="18"/>
      <c r="S33" s="7" t="str">
        <f t="shared" si="0"/>
        <v/>
      </c>
      <c r="T33" s="7" t="str">
        <f t="shared" ca="1" si="1"/>
        <v/>
      </c>
      <c r="U33" s="6" t="str">
        <f t="shared" si="2"/>
        <v/>
      </c>
      <c r="V33" s="6" t="str">
        <f t="shared" si="3"/>
        <v/>
      </c>
    </row>
    <row r="34" spans="1:22" s="17" customFormat="1" ht="15" x14ac:dyDescent="0.55000000000000004">
      <c r="A34" s="16"/>
      <c r="B34" s="15"/>
      <c r="C34" s="14"/>
      <c r="D34" s="14"/>
      <c r="E34" s="14"/>
      <c r="F34" s="13"/>
      <c r="G34" s="13"/>
      <c r="H34" s="12" t="str">
        <f t="shared" si="4"/>
        <v/>
      </c>
      <c r="I34" s="13"/>
      <c r="J34" s="11"/>
      <c r="K34" s="19"/>
      <c r="L34" s="11"/>
      <c r="M34" s="10"/>
      <c r="N34" s="162"/>
      <c r="O34" s="14"/>
      <c r="Q34" s="18"/>
      <c r="S34" s="7" t="str">
        <f t="shared" si="0"/>
        <v/>
      </c>
      <c r="T34" s="7" t="str">
        <f t="shared" ca="1" si="1"/>
        <v/>
      </c>
      <c r="U34" s="6" t="str">
        <f t="shared" si="2"/>
        <v/>
      </c>
      <c r="V34" s="6" t="str">
        <f t="shared" si="3"/>
        <v/>
      </c>
    </row>
    <row r="35" spans="1:22" s="17" customFormat="1" x14ac:dyDescent="0.55000000000000004">
      <c r="A35" s="16"/>
      <c r="B35" s="15"/>
      <c r="C35" s="14"/>
      <c r="D35" s="14"/>
      <c r="E35" s="14"/>
      <c r="F35" s="13"/>
      <c r="G35" s="13"/>
      <c r="H35" s="12" t="str">
        <f t="shared" si="4"/>
        <v/>
      </c>
      <c r="I35" s="13"/>
      <c r="J35" s="11"/>
      <c r="K35" s="11"/>
      <c r="L35" s="11"/>
      <c r="M35" s="10"/>
      <c r="N35" s="162"/>
      <c r="O35" s="14"/>
      <c r="Q35" s="18"/>
      <c r="S35" s="7" t="str">
        <f t="shared" si="0"/>
        <v/>
      </c>
      <c r="T35" s="7" t="str">
        <f t="shared" ca="1" si="1"/>
        <v/>
      </c>
      <c r="U35" s="6" t="str">
        <f t="shared" si="2"/>
        <v/>
      </c>
      <c r="V35" s="6" t="str">
        <f t="shared" si="3"/>
        <v/>
      </c>
    </row>
    <row r="36" spans="1:22" s="17" customFormat="1" x14ac:dyDescent="0.55000000000000004">
      <c r="A36" s="16"/>
      <c r="B36" s="15"/>
      <c r="C36" s="14"/>
      <c r="D36" s="14"/>
      <c r="E36" s="14"/>
      <c r="F36" s="13"/>
      <c r="G36" s="13"/>
      <c r="H36" s="12" t="str">
        <f t="shared" si="4"/>
        <v/>
      </c>
      <c r="I36" s="13"/>
      <c r="J36" s="11"/>
      <c r="K36" s="11"/>
      <c r="L36" s="11"/>
      <c r="M36" s="10"/>
      <c r="N36" s="162"/>
      <c r="O36" s="14"/>
      <c r="Q36" s="18"/>
      <c r="S36" s="7" t="str">
        <f t="shared" si="0"/>
        <v/>
      </c>
      <c r="T36" s="7" t="str">
        <f t="shared" ca="1" si="1"/>
        <v/>
      </c>
      <c r="U36" s="6" t="str">
        <f t="shared" si="2"/>
        <v/>
      </c>
      <c r="V36" s="6" t="str">
        <f t="shared" si="3"/>
        <v/>
      </c>
    </row>
    <row r="37" spans="1:22" s="17" customFormat="1" x14ac:dyDescent="0.55000000000000004">
      <c r="A37" s="16"/>
      <c r="B37" s="15"/>
      <c r="C37" s="14"/>
      <c r="D37" s="14"/>
      <c r="E37" s="14"/>
      <c r="F37" s="13"/>
      <c r="G37" s="13"/>
      <c r="H37" s="12" t="str">
        <f t="shared" si="4"/>
        <v/>
      </c>
      <c r="I37" s="13"/>
      <c r="J37" s="11"/>
      <c r="K37" s="11"/>
      <c r="L37" s="11"/>
      <c r="M37" s="10"/>
      <c r="N37" s="162"/>
      <c r="O37" s="14"/>
      <c r="Q37" s="18"/>
      <c r="S37" s="7" t="str">
        <f t="shared" si="0"/>
        <v/>
      </c>
      <c r="T37" s="7" t="str">
        <f t="shared" ca="1" si="1"/>
        <v/>
      </c>
      <c r="U37" s="6" t="str">
        <f t="shared" si="2"/>
        <v/>
      </c>
      <c r="V37" s="6" t="str">
        <f t="shared" si="3"/>
        <v/>
      </c>
    </row>
    <row r="38" spans="1:22" s="17" customFormat="1" x14ac:dyDescent="0.55000000000000004">
      <c r="A38" s="16"/>
      <c r="B38" s="15"/>
      <c r="C38" s="14"/>
      <c r="D38" s="14"/>
      <c r="E38" s="14"/>
      <c r="F38" s="13"/>
      <c r="G38" s="13"/>
      <c r="H38" s="12" t="str">
        <f t="shared" si="4"/>
        <v/>
      </c>
      <c r="I38" s="13"/>
      <c r="J38" s="11"/>
      <c r="K38" s="11"/>
      <c r="L38" s="11"/>
      <c r="M38" s="10"/>
      <c r="N38" s="162"/>
      <c r="O38" s="14"/>
      <c r="Q38" s="18"/>
      <c r="S38" s="7" t="str">
        <f t="shared" si="0"/>
        <v/>
      </c>
      <c r="T38" s="7" t="str">
        <f t="shared" ca="1" si="1"/>
        <v/>
      </c>
      <c r="U38" s="6" t="str">
        <f t="shared" si="2"/>
        <v/>
      </c>
      <c r="V38" s="6" t="str">
        <f t="shared" si="3"/>
        <v/>
      </c>
    </row>
    <row r="39" spans="1:22" s="17" customFormat="1" x14ac:dyDescent="0.55000000000000004">
      <c r="A39" s="16"/>
      <c r="B39" s="15"/>
      <c r="C39" s="14"/>
      <c r="D39" s="14"/>
      <c r="E39" s="14"/>
      <c r="F39" s="13"/>
      <c r="G39" s="13"/>
      <c r="H39" s="12" t="str">
        <f t="shared" si="4"/>
        <v/>
      </c>
      <c r="I39" s="13"/>
      <c r="J39" s="11"/>
      <c r="K39" s="11"/>
      <c r="L39" s="11"/>
      <c r="M39" s="10"/>
      <c r="N39" s="162"/>
      <c r="O39" s="14"/>
      <c r="Q39" s="18"/>
      <c r="S39" s="7" t="str">
        <f t="shared" si="0"/>
        <v/>
      </c>
      <c r="T39" s="7" t="str">
        <f t="shared" ca="1" si="1"/>
        <v/>
      </c>
      <c r="U39" s="6" t="str">
        <f t="shared" si="2"/>
        <v/>
      </c>
      <c r="V39" s="6" t="str">
        <f t="shared" si="3"/>
        <v/>
      </c>
    </row>
    <row r="40" spans="1:22" s="17" customFormat="1" x14ac:dyDescent="0.55000000000000004">
      <c r="A40" s="16"/>
      <c r="B40" s="14"/>
      <c r="C40" s="14"/>
      <c r="D40" s="14"/>
      <c r="E40" s="14"/>
      <c r="F40" s="13"/>
      <c r="G40" s="13"/>
      <c r="H40" s="12" t="str">
        <f t="shared" si="4"/>
        <v/>
      </c>
      <c r="I40" s="13"/>
      <c r="J40" s="11"/>
      <c r="K40" s="11"/>
      <c r="L40" s="11"/>
      <c r="M40" s="10"/>
      <c r="N40" s="162"/>
      <c r="O40" s="14"/>
      <c r="Q40" s="18"/>
      <c r="S40" s="7" t="str">
        <f t="shared" si="0"/>
        <v/>
      </c>
      <c r="T40" s="7" t="str">
        <f t="shared" ca="1" si="1"/>
        <v/>
      </c>
      <c r="U40" s="6" t="str">
        <f t="shared" si="2"/>
        <v/>
      </c>
      <c r="V40" s="6" t="str">
        <f t="shared" si="3"/>
        <v/>
      </c>
    </row>
    <row r="41" spans="1:22" s="17" customFormat="1" x14ac:dyDescent="0.55000000000000004">
      <c r="A41" s="16"/>
      <c r="B41" s="15"/>
      <c r="C41" s="14"/>
      <c r="D41" s="14"/>
      <c r="E41" s="14"/>
      <c r="F41" s="13"/>
      <c r="G41" s="13"/>
      <c r="H41" s="12" t="str">
        <f t="shared" si="4"/>
        <v/>
      </c>
      <c r="I41" s="13"/>
      <c r="J41" s="11"/>
      <c r="K41" s="11"/>
      <c r="L41" s="11"/>
      <c r="M41" s="10"/>
      <c r="N41" s="162"/>
      <c r="O41" s="14"/>
      <c r="Q41" s="18"/>
      <c r="S41" s="7" t="str">
        <f t="shared" si="0"/>
        <v/>
      </c>
      <c r="T41" s="7" t="str">
        <f t="shared" ca="1" si="1"/>
        <v/>
      </c>
      <c r="U41" s="6" t="str">
        <f t="shared" si="2"/>
        <v/>
      </c>
      <c r="V41" s="6" t="str">
        <f t="shared" si="3"/>
        <v/>
      </c>
    </row>
    <row r="42" spans="1:22" s="17" customFormat="1" x14ac:dyDescent="0.55000000000000004">
      <c r="A42" s="16"/>
      <c r="B42" s="15"/>
      <c r="C42" s="14"/>
      <c r="D42" s="14"/>
      <c r="E42" s="14"/>
      <c r="F42" s="13"/>
      <c r="G42" s="13"/>
      <c r="H42" s="12" t="str">
        <f t="shared" si="4"/>
        <v/>
      </c>
      <c r="I42" s="13"/>
      <c r="J42" s="11"/>
      <c r="K42" s="11"/>
      <c r="L42" s="11"/>
      <c r="M42" s="10"/>
      <c r="N42" s="162"/>
      <c r="O42" s="14"/>
      <c r="Q42" s="18"/>
      <c r="S42" s="7" t="str">
        <f t="shared" si="0"/>
        <v/>
      </c>
      <c r="T42" s="7" t="str">
        <f t="shared" ca="1" si="1"/>
        <v/>
      </c>
      <c r="U42" s="6" t="str">
        <f t="shared" si="2"/>
        <v/>
      </c>
      <c r="V42" s="6" t="str">
        <f t="shared" si="3"/>
        <v/>
      </c>
    </row>
    <row r="43" spans="1:22" s="17" customFormat="1" x14ac:dyDescent="0.55000000000000004">
      <c r="A43" s="16"/>
      <c r="B43" s="15"/>
      <c r="C43" s="14"/>
      <c r="D43" s="14"/>
      <c r="E43" s="14"/>
      <c r="F43" s="13"/>
      <c r="G43" s="13"/>
      <c r="H43" s="12" t="str">
        <f t="shared" si="4"/>
        <v/>
      </c>
      <c r="I43" s="13"/>
      <c r="J43" s="11"/>
      <c r="K43" s="11"/>
      <c r="L43" s="11"/>
      <c r="M43" s="10"/>
      <c r="N43" s="162"/>
      <c r="O43" s="14"/>
      <c r="Q43" s="18"/>
      <c r="S43" s="7" t="str">
        <f t="shared" si="0"/>
        <v/>
      </c>
      <c r="T43" s="7" t="str">
        <f t="shared" ca="1" si="1"/>
        <v/>
      </c>
      <c r="U43" s="6" t="str">
        <f t="shared" si="2"/>
        <v/>
      </c>
      <c r="V43" s="6" t="str">
        <f t="shared" si="3"/>
        <v/>
      </c>
    </row>
    <row r="44" spans="1:22" s="17" customFormat="1" x14ac:dyDescent="0.55000000000000004">
      <c r="A44" s="16"/>
      <c r="B44" s="15"/>
      <c r="C44" s="14"/>
      <c r="D44" s="14"/>
      <c r="E44" s="14"/>
      <c r="F44" s="13"/>
      <c r="G44" s="13"/>
      <c r="H44" s="12" t="str">
        <f t="shared" si="4"/>
        <v/>
      </c>
      <c r="I44" s="13"/>
      <c r="J44" s="11"/>
      <c r="K44" s="11"/>
      <c r="L44" s="11"/>
      <c r="M44" s="10"/>
      <c r="N44" s="162"/>
      <c r="O44" s="14"/>
      <c r="Q44" s="18"/>
      <c r="S44" s="7" t="str">
        <f t="shared" si="0"/>
        <v/>
      </c>
      <c r="T44" s="7" t="str">
        <f t="shared" ca="1" si="1"/>
        <v/>
      </c>
      <c r="U44" s="6" t="str">
        <f t="shared" si="2"/>
        <v/>
      </c>
      <c r="V44" s="6" t="str">
        <f t="shared" si="3"/>
        <v/>
      </c>
    </row>
    <row r="45" spans="1:22" s="17" customFormat="1" x14ac:dyDescent="0.55000000000000004">
      <c r="A45" s="16"/>
      <c r="B45" s="15"/>
      <c r="C45" s="14"/>
      <c r="D45" s="14"/>
      <c r="E45" s="14"/>
      <c r="F45" s="13"/>
      <c r="G45" s="13"/>
      <c r="H45" s="12" t="str">
        <f t="shared" si="4"/>
        <v/>
      </c>
      <c r="I45" s="13"/>
      <c r="J45" s="11"/>
      <c r="K45" s="11"/>
      <c r="L45" s="11"/>
      <c r="M45" s="10"/>
      <c r="N45" s="162"/>
      <c r="O45" s="14"/>
      <c r="Q45" s="18"/>
      <c r="S45" s="7" t="str">
        <f t="shared" si="0"/>
        <v/>
      </c>
      <c r="T45" s="7" t="str">
        <f t="shared" ca="1" si="1"/>
        <v/>
      </c>
      <c r="U45" s="6" t="str">
        <f t="shared" si="2"/>
        <v/>
      </c>
      <c r="V45" s="6" t="str">
        <f t="shared" si="3"/>
        <v/>
      </c>
    </row>
    <row r="46" spans="1:22" s="17" customFormat="1" x14ac:dyDescent="0.55000000000000004">
      <c r="A46" s="16"/>
      <c r="B46" s="15"/>
      <c r="C46" s="14"/>
      <c r="D46" s="14"/>
      <c r="E46" s="14"/>
      <c r="F46" s="13"/>
      <c r="G46" s="13"/>
      <c r="H46" s="12" t="str">
        <f t="shared" si="4"/>
        <v/>
      </c>
      <c r="I46" s="13"/>
      <c r="J46" s="11"/>
      <c r="K46" s="11"/>
      <c r="L46" s="11"/>
      <c r="M46" s="10"/>
      <c r="N46" s="162"/>
      <c r="O46" s="14"/>
      <c r="Q46" s="18"/>
      <c r="S46" s="7" t="str">
        <f t="shared" si="0"/>
        <v/>
      </c>
      <c r="T46" s="7" t="str">
        <f t="shared" ca="1" si="1"/>
        <v/>
      </c>
      <c r="U46" s="6" t="str">
        <f t="shared" si="2"/>
        <v/>
      </c>
      <c r="V46" s="6" t="str">
        <f t="shared" si="3"/>
        <v/>
      </c>
    </row>
    <row r="47" spans="1:22" s="17" customFormat="1" x14ac:dyDescent="0.55000000000000004">
      <c r="A47" s="16"/>
      <c r="B47" s="15"/>
      <c r="C47" s="14"/>
      <c r="D47" s="14"/>
      <c r="E47" s="14"/>
      <c r="F47" s="13"/>
      <c r="G47" s="13"/>
      <c r="H47" s="12" t="str">
        <f t="shared" si="4"/>
        <v/>
      </c>
      <c r="I47" s="13"/>
      <c r="J47" s="11"/>
      <c r="K47" s="11"/>
      <c r="L47" s="11"/>
      <c r="M47" s="10"/>
      <c r="N47" s="162"/>
      <c r="O47" s="14"/>
      <c r="Q47" s="18"/>
      <c r="S47" s="7" t="str">
        <f t="shared" si="0"/>
        <v/>
      </c>
      <c r="T47" s="7" t="str">
        <f t="shared" ca="1" si="1"/>
        <v/>
      </c>
      <c r="U47" s="6" t="str">
        <f t="shared" si="2"/>
        <v/>
      </c>
      <c r="V47" s="6" t="str">
        <f t="shared" si="3"/>
        <v/>
      </c>
    </row>
    <row r="48" spans="1:22" s="17" customFormat="1" x14ac:dyDescent="0.55000000000000004">
      <c r="A48" s="16"/>
      <c r="B48" s="15"/>
      <c r="C48" s="14"/>
      <c r="D48" s="14"/>
      <c r="E48" s="14"/>
      <c r="F48" s="13"/>
      <c r="G48" s="13"/>
      <c r="H48" s="12" t="str">
        <f t="shared" si="4"/>
        <v/>
      </c>
      <c r="I48" s="13"/>
      <c r="J48" s="11"/>
      <c r="K48" s="11"/>
      <c r="L48" s="11"/>
      <c r="M48" s="10"/>
      <c r="N48" s="162"/>
      <c r="O48" s="14"/>
      <c r="Q48" s="18"/>
      <c r="S48" s="7" t="str">
        <f t="shared" si="0"/>
        <v/>
      </c>
      <c r="T48" s="7" t="str">
        <f t="shared" ca="1" si="1"/>
        <v/>
      </c>
      <c r="U48" s="6" t="str">
        <f t="shared" si="2"/>
        <v/>
      </c>
      <c r="V48" s="6" t="str">
        <f t="shared" si="3"/>
        <v/>
      </c>
    </row>
    <row r="49" spans="1:22" s="17" customFormat="1" x14ac:dyDescent="0.55000000000000004">
      <c r="A49" s="16"/>
      <c r="B49" s="15"/>
      <c r="C49" s="14"/>
      <c r="D49" s="14"/>
      <c r="E49" s="14"/>
      <c r="F49" s="13"/>
      <c r="G49" s="13"/>
      <c r="H49" s="12" t="str">
        <f t="shared" si="4"/>
        <v/>
      </c>
      <c r="I49" s="13"/>
      <c r="J49" s="11"/>
      <c r="K49" s="11"/>
      <c r="L49" s="11"/>
      <c r="M49" s="10"/>
      <c r="N49" s="162"/>
      <c r="O49" s="14"/>
      <c r="Q49" s="18"/>
      <c r="S49" s="7" t="str">
        <f t="shared" si="0"/>
        <v/>
      </c>
      <c r="T49" s="7" t="str">
        <f t="shared" ca="1" si="1"/>
        <v/>
      </c>
      <c r="U49" s="6" t="str">
        <f t="shared" si="2"/>
        <v/>
      </c>
      <c r="V49" s="6" t="str">
        <f t="shared" si="3"/>
        <v/>
      </c>
    </row>
    <row r="50" spans="1:22" s="17" customFormat="1" x14ac:dyDescent="0.55000000000000004">
      <c r="A50" s="16"/>
      <c r="B50" s="15"/>
      <c r="C50" s="14"/>
      <c r="D50" s="14"/>
      <c r="E50" s="14"/>
      <c r="F50" s="13"/>
      <c r="G50" s="13"/>
      <c r="H50" s="12" t="str">
        <f t="shared" si="4"/>
        <v/>
      </c>
      <c r="I50" s="13"/>
      <c r="J50" s="11"/>
      <c r="K50" s="11"/>
      <c r="L50" s="11"/>
      <c r="M50" s="10"/>
      <c r="N50" s="162"/>
      <c r="O50" s="14"/>
      <c r="Q50" s="18"/>
      <c r="S50" s="7" t="str">
        <f t="shared" si="0"/>
        <v/>
      </c>
      <c r="T50" s="7" t="str">
        <f t="shared" ca="1" si="1"/>
        <v/>
      </c>
      <c r="U50" s="6" t="str">
        <f t="shared" si="2"/>
        <v/>
      </c>
      <c r="V50" s="6" t="str">
        <f t="shared" si="3"/>
        <v/>
      </c>
    </row>
    <row r="51" spans="1:22" s="17" customFormat="1" x14ac:dyDescent="0.55000000000000004">
      <c r="A51" s="16"/>
      <c r="B51" s="15"/>
      <c r="C51" s="14"/>
      <c r="D51" s="14"/>
      <c r="E51" s="14"/>
      <c r="F51" s="13"/>
      <c r="G51" s="13"/>
      <c r="H51" s="12" t="str">
        <f t="shared" si="4"/>
        <v/>
      </c>
      <c r="I51" s="13"/>
      <c r="J51" s="11"/>
      <c r="K51" s="11"/>
      <c r="L51" s="11"/>
      <c r="M51" s="10"/>
      <c r="N51" s="162"/>
      <c r="O51" s="14"/>
      <c r="Q51" s="18"/>
      <c r="S51" s="7" t="str">
        <f t="shared" si="0"/>
        <v/>
      </c>
      <c r="T51" s="7" t="str">
        <f t="shared" ca="1" si="1"/>
        <v/>
      </c>
      <c r="U51" s="6" t="str">
        <f t="shared" si="2"/>
        <v/>
      </c>
      <c r="V51" s="6" t="str">
        <f t="shared" si="3"/>
        <v/>
      </c>
    </row>
    <row r="52" spans="1:22" s="17" customFormat="1" x14ac:dyDescent="0.55000000000000004">
      <c r="A52" s="16"/>
      <c r="B52" s="15"/>
      <c r="C52" s="14"/>
      <c r="D52" s="14"/>
      <c r="E52" s="14"/>
      <c r="F52" s="13"/>
      <c r="G52" s="13"/>
      <c r="H52" s="12" t="str">
        <f t="shared" si="4"/>
        <v/>
      </c>
      <c r="I52" s="13"/>
      <c r="J52" s="11"/>
      <c r="K52" s="11"/>
      <c r="L52" s="11"/>
      <c r="M52" s="10"/>
      <c r="N52" s="162"/>
      <c r="O52" s="14"/>
      <c r="Q52" s="18"/>
      <c r="S52" s="7" t="str">
        <f t="shared" si="0"/>
        <v/>
      </c>
      <c r="T52" s="7" t="str">
        <f t="shared" ca="1" si="1"/>
        <v/>
      </c>
      <c r="U52" s="6" t="str">
        <f t="shared" si="2"/>
        <v/>
      </c>
      <c r="V52" s="6" t="str">
        <f t="shared" si="3"/>
        <v/>
      </c>
    </row>
    <row r="53" spans="1:22" s="17" customFormat="1" x14ac:dyDescent="0.55000000000000004">
      <c r="A53" s="16"/>
      <c r="B53" s="15"/>
      <c r="C53" s="14"/>
      <c r="D53" s="14"/>
      <c r="E53" s="14"/>
      <c r="F53" s="13"/>
      <c r="G53" s="13"/>
      <c r="H53" s="12" t="str">
        <f t="shared" si="4"/>
        <v/>
      </c>
      <c r="I53" s="13"/>
      <c r="J53" s="11"/>
      <c r="K53" s="11"/>
      <c r="L53" s="11"/>
      <c r="M53" s="10"/>
      <c r="N53" s="162"/>
      <c r="O53" s="14"/>
      <c r="Q53" s="18"/>
      <c r="S53" s="7" t="str">
        <f t="shared" si="0"/>
        <v/>
      </c>
      <c r="T53" s="7" t="str">
        <f t="shared" ca="1" si="1"/>
        <v/>
      </c>
      <c r="U53" s="6" t="str">
        <f t="shared" si="2"/>
        <v/>
      </c>
      <c r="V53" s="6" t="str">
        <f t="shared" si="3"/>
        <v/>
      </c>
    </row>
    <row r="54" spans="1:22" s="17" customFormat="1" x14ac:dyDescent="0.55000000000000004">
      <c r="A54" s="16"/>
      <c r="B54" s="15"/>
      <c r="C54" s="14"/>
      <c r="D54" s="14"/>
      <c r="E54" s="14"/>
      <c r="F54" s="13"/>
      <c r="G54" s="13"/>
      <c r="H54" s="12" t="str">
        <f t="shared" si="4"/>
        <v/>
      </c>
      <c r="I54" s="13"/>
      <c r="J54" s="11"/>
      <c r="K54" s="11"/>
      <c r="L54" s="11"/>
      <c r="M54" s="10"/>
      <c r="N54" s="162"/>
      <c r="O54" s="14"/>
      <c r="Q54" s="18"/>
      <c r="S54" s="7" t="str">
        <f t="shared" si="0"/>
        <v/>
      </c>
      <c r="T54" s="7" t="str">
        <f t="shared" ca="1" si="1"/>
        <v/>
      </c>
      <c r="U54" s="6" t="str">
        <f t="shared" si="2"/>
        <v/>
      </c>
      <c r="V54" s="6" t="str">
        <f t="shared" si="3"/>
        <v/>
      </c>
    </row>
    <row r="55" spans="1:22" s="17" customFormat="1" x14ac:dyDescent="0.55000000000000004">
      <c r="A55" s="16"/>
      <c r="B55" s="15"/>
      <c r="C55" s="14"/>
      <c r="D55" s="14"/>
      <c r="E55" s="14"/>
      <c r="F55" s="13"/>
      <c r="G55" s="13"/>
      <c r="H55" s="12" t="str">
        <f t="shared" si="4"/>
        <v/>
      </c>
      <c r="I55" s="13"/>
      <c r="J55" s="11"/>
      <c r="K55" s="11"/>
      <c r="L55" s="11"/>
      <c r="M55" s="10"/>
      <c r="N55" s="162"/>
      <c r="O55" s="14"/>
      <c r="Q55" s="18"/>
      <c r="S55" s="7" t="str">
        <f t="shared" si="0"/>
        <v/>
      </c>
      <c r="T55" s="7" t="str">
        <f t="shared" ca="1" si="1"/>
        <v/>
      </c>
      <c r="U55" s="6" t="str">
        <f t="shared" si="2"/>
        <v/>
      </c>
      <c r="V55" s="6" t="str">
        <f t="shared" si="3"/>
        <v/>
      </c>
    </row>
    <row r="56" spans="1:22" s="17" customFormat="1" x14ac:dyDescent="0.55000000000000004">
      <c r="A56" s="16"/>
      <c r="B56" s="15"/>
      <c r="C56" s="14"/>
      <c r="D56" s="14"/>
      <c r="E56" s="14"/>
      <c r="F56" s="13"/>
      <c r="G56" s="13"/>
      <c r="H56" s="12" t="str">
        <f t="shared" si="4"/>
        <v/>
      </c>
      <c r="I56" s="13"/>
      <c r="J56" s="11"/>
      <c r="K56" s="11"/>
      <c r="L56" s="11"/>
      <c r="M56" s="10"/>
      <c r="N56" s="162"/>
      <c r="O56" s="14"/>
      <c r="Q56" s="18"/>
      <c r="S56" s="7" t="str">
        <f t="shared" si="0"/>
        <v/>
      </c>
      <c r="T56" s="7" t="str">
        <f t="shared" ca="1" si="1"/>
        <v/>
      </c>
      <c r="U56" s="6" t="str">
        <f t="shared" si="2"/>
        <v/>
      </c>
      <c r="V56" s="6" t="str">
        <f t="shared" si="3"/>
        <v/>
      </c>
    </row>
    <row r="57" spans="1:22" s="17" customFormat="1" x14ac:dyDescent="0.55000000000000004">
      <c r="A57" s="16"/>
      <c r="B57" s="15"/>
      <c r="C57" s="14"/>
      <c r="D57" s="14"/>
      <c r="E57" s="14"/>
      <c r="F57" s="13"/>
      <c r="G57" s="13"/>
      <c r="H57" s="12" t="str">
        <f t="shared" si="4"/>
        <v/>
      </c>
      <c r="I57" s="13"/>
      <c r="J57" s="11"/>
      <c r="K57" s="11"/>
      <c r="L57" s="11"/>
      <c r="M57" s="10"/>
      <c r="N57" s="162"/>
      <c r="O57" s="14"/>
      <c r="Q57" s="18"/>
      <c r="S57" s="7" t="str">
        <f t="shared" si="0"/>
        <v/>
      </c>
      <c r="T57" s="7" t="str">
        <f t="shared" ca="1" si="1"/>
        <v/>
      </c>
      <c r="U57" s="6" t="str">
        <f t="shared" si="2"/>
        <v/>
      </c>
      <c r="V57" s="6" t="str">
        <f t="shared" si="3"/>
        <v/>
      </c>
    </row>
    <row r="58" spans="1:22" s="17" customFormat="1" x14ac:dyDescent="0.55000000000000004">
      <c r="A58" s="16"/>
      <c r="B58" s="15"/>
      <c r="C58" s="14"/>
      <c r="D58" s="14"/>
      <c r="E58" s="14"/>
      <c r="F58" s="13"/>
      <c r="G58" s="13"/>
      <c r="H58" s="12" t="str">
        <f t="shared" si="4"/>
        <v/>
      </c>
      <c r="I58" s="13"/>
      <c r="J58" s="11"/>
      <c r="K58" s="11"/>
      <c r="L58" s="11"/>
      <c r="M58" s="10"/>
      <c r="N58" s="162"/>
      <c r="O58" s="14"/>
      <c r="Q58" s="18"/>
      <c r="S58" s="7" t="str">
        <f t="shared" si="0"/>
        <v/>
      </c>
      <c r="T58" s="7" t="str">
        <f t="shared" ca="1" si="1"/>
        <v/>
      </c>
      <c r="U58" s="6" t="str">
        <f t="shared" si="2"/>
        <v/>
      </c>
      <c r="V58" s="6" t="str">
        <f t="shared" si="3"/>
        <v/>
      </c>
    </row>
    <row r="59" spans="1:22" s="17" customFormat="1" x14ac:dyDescent="0.55000000000000004">
      <c r="A59" s="16"/>
      <c r="B59" s="15"/>
      <c r="C59" s="14"/>
      <c r="D59" s="14"/>
      <c r="E59" s="14"/>
      <c r="F59" s="13"/>
      <c r="G59" s="13"/>
      <c r="H59" s="12" t="str">
        <f t="shared" si="4"/>
        <v/>
      </c>
      <c r="I59" s="13"/>
      <c r="J59" s="11"/>
      <c r="K59" s="11"/>
      <c r="L59" s="11"/>
      <c r="M59" s="10"/>
      <c r="N59" s="162"/>
      <c r="O59" s="14"/>
      <c r="Q59" s="18"/>
      <c r="S59" s="7" t="str">
        <f t="shared" si="0"/>
        <v/>
      </c>
      <c r="T59" s="7" t="str">
        <f t="shared" ca="1" si="1"/>
        <v/>
      </c>
      <c r="U59" s="6" t="str">
        <f t="shared" si="2"/>
        <v/>
      </c>
      <c r="V59" s="6" t="str">
        <f t="shared" si="3"/>
        <v/>
      </c>
    </row>
    <row r="60" spans="1:22" s="17" customFormat="1" x14ac:dyDescent="0.55000000000000004">
      <c r="A60" s="16"/>
      <c r="B60" s="15"/>
      <c r="C60" s="14"/>
      <c r="D60" s="14"/>
      <c r="E60" s="14"/>
      <c r="F60" s="13"/>
      <c r="G60" s="13"/>
      <c r="H60" s="12" t="str">
        <f t="shared" si="4"/>
        <v/>
      </c>
      <c r="I60" s="13"/>
      <c r="J60" s="11"/>
      <c r="K60" s="11"/>
      <c r="L60" s="11"/>
      <c r="M60" s="10"/>
      <c r="N60" s="162"/>
      <c r="O60" s="14"/>
      <c r="Q60" s="18"/>
      <c r="S60" s="7" t="str">
        <f t="shared" si="0"/>
        <v/>
      </c>
      <c r="T60" s="7" t="str">
        <f t="shared" ca="1" si="1"/>
        <v/>
      </c>
      <c r="U60" s="6" t="str">
        <f t="shared" si="2"/>
        <v/>
      </c>
      <c r="V60" s="6" t="str">
        <f t="shared" si="3"/>
        <v/>
      </c>
    </row>
    <row r="61" spans="1:22" s="17" customFormat="1" x14ac:dyDescent="0.55000000000000004">
      <c r="A61" s="16"/>
      <c r="B61" s="15"/>
      <c r="C61" s="14"/>
      <c r="D61" s="14"/>
      <c r="E61" s="14"/>
      <c r="F61" s="13"/>
      <c r="G61" s="13"/>
      <c r="H61" s="12" t="str">
        <f t="shared" si="4"/>
        <v/>
      </c>
      <c r="I61" s="13"/>
      <c r="J61" s="11"/>
      <c r="K61" s="11"/>
      <c r="L61" s="11"/>
      <c r="M61" s="10"/>
      <c r="N61" s="162"/>
      <c r="O61" s="14"/>
      <c r="Q61" s="18"/>
      <c r="S61" s="7" t="str">
        <f t="shared" si="0"/>
        <v/>
      </c>
      <c r="T61" s="7" t="str">
        <f t="shared" ca="1" si="1"/>
        <v/>
      </c>
      <c r="U61" s="6" t="str">
        <f t="shared" si="2"/>
        <v/>
      </c>
      <c r="V61" s="6" t="str">
        <f t="shared" si="3"/>
        <v/>
      </c>
    </row>
    <row r="62" spans="1:22" s="17" customFormat="1" x14ac:dyDescent="0.55000000000000004">
      <c r="A62" s="16"/>
      <c r="B62" s="15"/>
      <c r="C62" s="14"/>
      <c r="D62" s="14"/>
      <c r="E62" s="14"/>
      <c r="F62" s="13"/>
      <c r="G62" s="13"/>
      <c r="H62" s="12" t="str">
        <f t="shared" si="4"/>
        <v/>
      </c>
      <c r="I62" s="13"/>
      <c r="J62" s="11"/>
      <c r="K62" s="11"/>
      <c r="L62" s="11"/>
      <c r="M62" s="10"/>
      <c r="N62" s="162"/>
      <c r="O62" s="14"/>
      <c r="Q62" s="18"/>
      <c r="S62" s="7" t="str">
        <f t="shared" si="0"/>
        <v/>
      </c>
      <c r="T62" s="7" t="str">
        <f t="shared" ca="1" si="1"/>
        <v/>
      </c>
      <c r="U62" s="6" t="str">
        <f t="shared" si="2"/>
        <v/>
      </c>
      <c r="V62" s="6" t="str">
        <f t="shared" si="3"/>
        <v/>
      </c>
    </row>
    <row r="63" spans="1:22" s="17" customFormat="1" x14ac:dyDescent="0.55000000000000004">
      <c r="A63" s="16"/>
      <c r="B63" s="15"/>
      <c r="C63" s="14"/>
      <c r="D63" s="14"/>
      <c r="E63" s="14"/>
      <c r="F63" s="13"/>
      <c r="G63" s="13"/>
      <c r="H63" s="12" t="str">
        <f t="shared" si="4"/>
        <v/>
      </c>
      <c r="I63" s="13"/>
      <c r="J63" s="11"/>
      <c r="K63" s="11"/>
      <c r="L63" s="11"/>
      <c r="M63" s="10"/>
      <c r="N63" s="162"/>
      <c r="O63" s="14"/>
      <c r="Q63" s="18"/>
      <c r="S63" s="7" t="str">
        <f t="shared" si="0"/>
        <v/>
      </c>
      <c r="T63" s="7" t="str">
        <f t="shared" ca="1" si="1"/>
        <v/>
      </c>
      <c r="U63" s="6" t="str">
        <f t="shared" si="2"/>
        <v/>
      </c>
      <c r="V63" s="6" t="str">
        <f t="shared" si="3"/>
        <v/>
      </c>
    </row>
    <row r="64" spans="1:22" s="17" customFormat="1" x14ac:dyDescent="0.55000000000000004">
      <c r="A64" s="16"/>
      <c r="B64" s="15"/>
      <c r="C64" s="14"/>
      <c r="D64" s="14"/>
      <c r="E64" s="14"/>
      <c r="F64" s="13"/>
      <c r="G64" s="13"/>
      <c r="H64" s="12" t="str">
        <f t="shared" si="4"/>
        <v/>
      </c>
      <c r="I64" s="13"/>
      <c r="J64" s="11"/>
      <c r="K64" s="11"/>
      <c r="L64" s="11"/>
      <c r="M64" s="10"/>
      <c r="N64" s="162"/>
      <c r="O64" s="14"/>
      <c r="Q64" s="18"/>
      <c r="S64" s="7" t="str">
        <f t="shared" si="0"/>
        <v/>
      </c>
      <c r="T64" s="7" t="str">
        <f t="shared" ca="1" si="1"/>
        <v/>
      </c>
      <c r="U64" s="6" t="str">
        <f t="shared" si="2"/>
        <v/>
      </c>
      <c r="V64" s="6" t="str">
        <f t="shared" si="3"/>
        <v/>
      </c>
    </row>
    <row r="65" spans="1:22" s="17" customFormat="1" x14ac:dyDescent="0.55000000000000004">
      <c r="A65" s="16"/>
      <c r="B65" s="15"/>
      <c r="C65" s="14"/>
      <c r="D65" s="14"/>
      <c r="E65" s="14"/>
      <c r="F65" s="13"/>
      <c r="G65" s="13"/>
      <c r="H65" s="12" t="str">
        <f t="shared" si="4"/>
        <v/>
      </c>
      <c r="I65" s="13"/>
      <c r="J65" s="11"/>
      <c r="K65" s="11"/>
      <c r="L65" s="11"/>
      <c r="M65" s="10"/>
      <c r="N65" s="162"/>
      <c r="O65" s="14"/>
      <c r="Q65" s="18"/>
      <c r="S65" s="7" t="str">
        <f t="shared" si="0"/>
        <v/>
      </c>
      <c r="T65" s="7" t="str">
        <f t="shared" ca="1" si="1"/>
        <v/>
      </c>
      <c r="U65" s="6" t="str">
        <f t="shared" si="2"/>
        <v/>
      </c>
      <c r="V65" s="6" t="str">
        <f t="shared" si="3"/>
        <v/>
      </c>
    </row>
    <row r="66" spans="1:22" s="5" customFormat="1" ht="13.8" x14ac:dyDescent="0.45">
      <c r="A66" s="16"/>
      <c r="B66" s="15"/>
      <c r="C66" s="14"/>
      <c r="D66" s="14"/>
      <c r="E66" s="14"/>
      <c r="F66" s="13"/>
      <c r="G66" s="13"/>
      <c r="H66" s="12" t="str">
        <f t="shared" si="4"/>
        <v/>
      </c>
      <c r="I66" s="13"/>
      <c r="J66" s="11"/>
      <c r="K66" s="11"/>
      <c r="L66" s="11"/>
      <c r="M66" s="10"/>
      <c r="N66" s="9"/>
      <c r="O66" s="9"/>
      <c r="Q66" s="8"/>
      <c r="S66" s="7" t="str">
        <f t="shared" si="0"/>
        <v/>
      </c>
      <c r="T66" s="7" t="str">
        <f t="shared" ca="1" si="1"/>
        <v/>
      </c>
      <c r="U66" s="6" t="str">
        <f t="shared" si="2"/>
        <v/>
      </c>
      <c r="V66" s="6" t="str">
        <f t="shared" si="3"/>
        <v/>
      </c>
    </row>
    <row r="67" spans="1:22" s="5" customFormat="1" ht="13.8" x14ac:dyDescent="0.45">
      <c r="A67" s="16"/>
      <c r="B67" s="15"/>
      <c r="C67" s="14"/>
      <c r="D67" s="14"/>
      <c r="E67" s="14"/>
      <c r="F67" s="13"/>
      <c r="G67" s="13"/>
      <c r="H67" s="12" t="str">
        <f t="shared" si="4"/>
        <v/>
      </c>
      <c r="I67" s="13"/>
      <c r="J67" s="11"/>
      <c r="K67" s="11"/>
      <c r="L67" s="11"/>
      <c r="M67" s="10"/>
      <c r="N67" s="9"/>
      <c r="O67" s="9"/>
      <c r="Q67" s="8"/>
      <c r="S67" s="7" t="str">
        <f t="shared" si="0"/>
        <v/>
      </c>
      <c r="T67" s="7" t="str">
        <f t="shared" ca="1" si="1"/>
        <v/>
      </c>
      <c r="U67" s="6" t="str">
        <f t="shared" si="2"/>
        <v/>
      </c>
      <c r="V67" s="6" t="str">
        <f t="shared" si="3"/>
        <v/>
      </c>
    </row>
    <row r="68" spans="1:22" s="5" customFormat="1" ht="13.8" x14ac:dyDescent="0.45">
      <c r="A68" s="16"/>
      <c r="B68" s="15"/>
      <c r="C68" s="14"/>
      <c r="D68" s="14"/>
      <c r="E68" s="14"/>
      <c r="F68" s="13"/>
      <c r="G68" s="13"/>
      <c r="H68" s="12" t="str">
        <f t="shared" si="4"/>
        <v/>
      </c>
      <c r="I68" s="13"/>
      <c r="J68" s="11"/>
      <c r="K68" s="11"/>
      <c r="L68" s="11"/>
      <c r="M68" s="10"/>
      <c r="N68" s="9"/>
      <c r="O68" s="9"/>
      <c r="Q68" s="8"/>
      <c r="S68" s="7" t="str">
        <f t="shared" si="0"/>
        <v/>
      </c>
      <c r="T68" s="7" t="str">
        <f t="shared" ca="1" si="1"/>
        <v/>
      </c>
      <c r="U68" s="6" t="str">
        <f t="shared" si="2"/>
        <v/>
      </c>
      <c r="V68" s="6" t="str">
        <f t="shared" si="3"/>
        <v/>
      </c>
    </row>
    <row r="69" spans="1:22" s="5" customFormat="1" ht="13.8" x14ac:dyDescent="0.45">
      <c r="A69" s="16"/>
      <c r="B69" s="15"/>
      <c r="C69" s="14"/>
      <c r="D69" s="14"/>
      <c r="E69" s="14"/>
      <c r="F69" s="13"/>
      <c r="G69" s="13"/>
      <c r="H69" s="12" t="str">
        <f t="shared" si="4"/>
        <v/>
      </c>
      <c r="I69" s="13"/>
      <c r="J69" s="11"/>
      <c r="K69" s="11"/>
      <c r="L69" s="11"/>
      <c r="M69" s="10"/>
      <c r="N69" s="9"/>
      <c r="O69" s="9"/>
      <c r="Q69" s="8"/>
      <c r="S69" s="7" t="str">
        <f t="shared" si="0"/>
        <v/>
      </c>
      <c r="T69" s="7" t="str">
        <f t="shared" ca="1" si="1"/>
        <v/>
      </c>
      <c r="U69" s="6" t="str">
        <f t="shared" si="2"/>
        <v/>
      </c>
      <c r="V69" s="6" t="str">
        <f t="shared" si="3"/>
        <v/>
      </c>
    </row>
    <row r="70" spans="1:22" x14ac:dyDescent="0.55000000000000004">
      <c r="S70" s="4"/>
    </row>
    <row r="71" spans="1:22" x14ac:dyDescent="0.55000000000000004">
      <c r="S71" s="4"/>
    </row>
    <row r="72" spans="1:22" x14ac:dyDescent="0.55000000000000004">
      <c r="S72" s="4"/>
    </row>
    <row r="73" spans="1:22" hidden="1" x14ac:dyDescent="0.55000000000000004">
      <c r="S73" s="4"/>
    </row>
    <row r="74" spans="1:22" hidden="1" x14ac:dyDescent="0.55000000000000004">
      <c r="S74" s="4"/>
    </row>
    <row r="75" spans="1:22" hidden="1" x14ac:dyDescent="0.55000000000000004">
      <c r="S75" s="4"/>
    </row>
    <row r="76" spans="1:22" hidden="1" x14ac:dyDescent="0.55000000000000004">
      <c r="S76" s="4"/>
    </row>
    <row r="77" spans="1:22" hidden="1" x14ac:dyDescent="0.55000000000000004">
      <c r="S77" s="4"/>
    </row>
    <row r="78" spans="1:22" hidden="1" x14ac:dyDescent="0.55000000000000004">
      <c r="S78" s="4"/>
    </row>
    <row r="79" spans="1:22" hidden="1" x14ac:dyDescent="0.55000000000000004">
      <c r="S79" s="4"/>
    </row>
    <row r="80" spans="1:22" hidden="1" x14ac:dyDescent="0.55000000000000004">
      <c r="S80" s="4"/>
    </row>
    <row r="81" spans="19:19" hidden="1" x14ac:dyDescent="0.55000000000000004">
      <c r="S81" s="4"/>
    </row>
    <row r="82" spans="19:19" hidden="1" x14ac:dyDescent="0.55000000000000004">
      <c r="S82" s="4"/>
    </row>
    <row r="83" spans="19:19" hidden="1" x14ac:dyDescent="0.55000000000000004">
      <c r="S83" s="4"/>
    </row>
    <row r="84" spans="19:19" hidden="1" x14ac:dyDescent="0.55000000000000004">
      <c r="S84" s="4"/>
    </row>
    <row r="85" spans="19:19" hidden="1" x14ac:dyDescent="0.55000000000000004">
      <c r="S85" s="4"/>
    </row>
  </sheetData>
  <sheetProtection algorithmName="SHA-512" hashValue="fdsoDMUxcN5msNBQzcyhsURBoHxBzFlzs8mniaqQm1mUAE/e8bRM29U1ymvnelRRnutbs0I2ebjAY0MYAynbFQ==" saltValue="2D9XUfGhxtEayJ0aErjTXQ==" spinCount="100000" sheet="1" insertRows="0" deleteRows="0"/>
  <autoFilter ref="A30:O30" xr:uid="{43354F05-F72D-4A34-9F38-4E14C46852BB}"/>
  <mergeCells count="4">
    <mergeCell ref="D8:E8"/>
    <mergeCell ref="J29:N29"/>
    <mergeCell ref="I18:K22"/>
    <mergeCell ref="B9:J9"/>
  </mergeCells>
  <conditionalFormatting sqref="A31:A5000">
    <cfRule type="expression" dxfId="1" priority="1">
      <formula>IF(_xlfn.LET(_xlpm.r,IF(NOT(AND(CODE(UPPER(LEFT(A31,1)))&gt;=65,CODE(UPPER(LEFT(A31,1)))&lt;=90)),IF(AND(ISNUMBER(VALUE(LEFT(A31,8))),UPPER(RIGHT(A31,1))=MID("TRWAGMYFPDXBNJZSQVHLCKE",MOD(VALUE(LEFT(A31,8)),23)+1,1)),"CERT","FALS"),CONCATENATE(IF(LEFT(A31,1)="X",0,IF(LEFT(A31,1)="Y",1,2)),MID(A31,2,7))),IF(OR(_xlpm.r="CERT",_xlpm.r="FALS"),_xlpm.r,IF(AND(ISNUMBER(VALUE(LEFT(_xlpm.r,8))),UPPER(RIGHT(A31,1))=MID("TRWAGMYFPDXBNJZSQVHLCKE",MOD(VALUE(LEFT(_xlpm.r,8)),23)+1,1)),"CERT","FALS")))="CERT","FALS","CERT")</formula>
    </cfRule>
  </conditionalFormatting>
  <dataValidations count="7">
    <dataValidation type="whole" allowBlank="1" showInputMessage="1" showErrorMessage="1" sqref="C19:C20 G19:G20" xr:uid="{81866F52-F7F9-4A6F-821D-84123DB0DEC6}">
      <formula1>0</formula1>
      <formula2>8000</formula2>
    </dataValidation>
    <dataValidation type="textLength" operator="equal" allowBlank="1" sqref="K31:K69" xr:uid="{CCAC4FF7-B72A-44AE-B007-57579881B66C}">
      <formula1>9</formula1>
    </dataValidation>
    <dataValidation type="textLength" operator="equal" allowBlank="1" showInputMessage="1" showErrorMessage="1" sqref="A31:A69" xr:uid="{CE4D56B1-76BB-4AF3-88A4-F8373081DC3A}">
      <formula1>9</formula1>
    </dataValidation>
    <dataValidation type="textLength" operator="equal" allowBlank="1" showInputMessage="1" showErrorMessage="1" sqref="B31:B69" xr:uid="{7C122AC4-3714-4D06-9930-D7AF36A5165C}">
      <formula1>12</formula1>
    </dataValidation>
    <dataValidation allowBlank="1" showInputMessage="1" sqref="B9" xr:uid="{F62D0392-F420-4911-9419-9727BADB001E}"/>
    <dataValidation operator="lessThanOrEqual" allowBlank="1" showInputMessage="1" showErrorMessage="1" sqref="J30:L30" xr:uid="{605A16BB-C9F5-47BD-A8B9-DC5F57098EFC}"/>
    <dataValidation allowBlank="1" showErrorMessage="1" sqref="A30:L30" xr:uid="{1AB22534-1535-4A23-967C-CB30E9C84886}"/>
  </dataValidations>
  <pageMargins left="0.7" right="0.7" top="0.75" bottom="0.75" header="0.3" footer="0.3"/>
  <pageSetup paperSize="9" scale="57" orientation="landscape" r:id="rId1"/>
  <headerFooter>
    <oddHeader>&amp;L&amp;G&amp;R&amp;G</oddHeader>
    <oddFooter>&amp;CG146NCESP-145</oddFooter>
  </headerFooter>
  <legacyDrawing r:id="rId2"/>
  <legacyDrawingHF r:id="rId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A708720C-1AF6-4A97-B920-0EFFAC768406}">
          <x14:formula1>
            <xm:f>Registre_CETs_març2026!$C$2:$C$203</xm:f>
          </x14:formula1>
          <xm:sqref>B11</xm:sqref>
        </x14:dataValidation>
        <x14:dataValidation type="list" allowBlank="1" showInputMessage="1" showErrorMessage="1" xr:uid="{FE696B43-BCF1-44CC-84E4-49A9E5ED36F5}">
          <x14:formula1>
            <xm:f>Taules!$R$2:$R$69</xm:f>
          </x14:formula1>
          <xm:sqref>F31:F69</xm:sqref>
        </x14:dataValidation>
        <x14:dataValidation type="list" allowBlank="1" showInputMessage="1" showErrorMessage="1" xr:uid="{CB7D1953-B9C6-4CEF-BBFC-4C556AAFA3F5}">
          <x14:formula1>
            <xm:f>Taules!$S$2:$S$9</xm:f>
          </x14:formula1>
          <xm:sqref>G31:G69</xm:sqref>
        </x14:dataValidation>
        <x14:dataValidation type="list" allowBlank="1" showInputMessage="1" showErrorMessage="1" xr:uid="{580EC6FC-B08D-46CE-8A62-B8D5127C6534}">
          <x14:formula1>
            <xm:f>Taules!$B$2:$B$3</xm:f>
          </x14:formula1>
          <xm:sqref>M31:M69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D1C3EF-4879-4C8E-8527-101DA2AE3512}">
  <sheetPr codeName="Hoja6">
    <tabColor theme="0" tint="-0.249977111117893"/>
  </sheetPr>
  <dimension ref="A1:S3391"/>
  <sheetViews>
    <sheetView workbookViewId="0">
      <selection activeCell="K10" sqref="K10"/>
    </sheetView>
  </sheetViews>
  <sheetFormatPr defaultColWidth="16.47265625" defaultRowHeight="14.4" x14ac:dyDescent="0.55000000000000004"/>
  <cols>
    <col min="2" max="2" width="34" customWidth="1"/>
    <col min="5" max="5" width="19.7890625" customWidth="1"/>
    <col min="6" max="6" width="37.7890625" customWidth="1"/>
    <col min="12" max="12" width="16.47265625" style="137"/>
    <col min="13" max="13" width="16.47265625" style="160"/>
    <col min="14" max="14" width="37.7890625" customWidth="1"/>
  </cols>
  <sheetData>
    <row r="1" spans="1:19" ht="13.5" customHeight="1" x14ac:dyDescent="0.55000000000000004">
      <c r="A1" t="s">
        <v>1638</v>
      </c>
      <c r="B1" s="126" t="s">
        <v>1639</v>
      </c>
      <c r="C1" s="127" t="s">
        <v>1640</v>
      </c>
      <c r="D1" s="127" t="s">
        <v>1641</v>
      </c>
      <c r="E1" s="127" t="s">
        <v>1642</v>
      </c>
      <c r="F1" s="128" t="s">
        <v>1643</v>
      </c>
      <c r="G1" s="128" t="s">
        <v>1644</v>
      </c>
      <c r="H1" s="127" t="s">
        <v>1645</v>
      </c>
      <c r="I1" s="127" t="s">
        <v>1646</v>
      </c>
      <c r="J1" s="129" t="s">
        <v>1647</v>
      </c>
      <c r="L1" s="129" t="s">
        <v>1648</v>
      </c>
      <c r="M1" s="130" t="s">
        <v>1649</v>
      </c>
      <c r="N1" s="131" t="s">
        <v>1650</v>
      </c>
      <c r="R1" s="129" t="s">
        <v>1651</v>
      </c>
      <c r="S1" s="129" t="s">
        <v>1652</v>
      </c>
    </row>
    <row r="2" spans="1:19" x14ac:dyDescent="0.55000000000000004">
      <c r="A2" t="s">
        <v>1653</v>
      </c>
      <c r="B2" s="132" t="s">
        <v>1654</v>
      </c>
      <c r="C2" s="133">
        <v>33</v>
      </c>
      <c r="D2" s="133">
        <v>100</v>
      </c>
      <c r="E2" s="134" t="s">
        <v>1655</v>
      </c>
      <c r="F2" s="135">
        <v>16</v>
      </c>
      <c r="G2" s="135">
        <v>100</v>
      </c>
      <c r="H2" s="134" t="s">
        <v>1656</v>
      </c>
      <c r="I2" s="136">
        <v>0.6</v>
      </c>
      <c r="J2" s="137" t="s">
        <v>1657</v>
      </c>
      <c r="L2" s="137" t="s">
        <v>1658</v>
      </c>
      <c r="M2" s="138" t="s">
        <v>1659</v>
      </c>
      <c r="N2" s="139" t="s">
        <v>1660</v>
      </c>
      <c r="R2" s="137">
        <v>33</v>
      </c>
      <c r="S2" s="140" t="s">
        <v>1655</v>
      </c>
    </row>
    <row r="3" spans="1:19" x14ac:dyDescent="0.55000000000000004">
      <c r="A3" t="s">
        <v>1661</v>
      </c>
      <c r="B3" s="137" t="s">
        <v>1662</v>
      </c>
      <c r="C3" s="133">
        <v>33</v>
      </c>
      <c r="D3" s="133">
        <v>100</v>
      </c>
      <c r="E3" s="134" t="s">
        <v>1655</v>
      </c>
      <c r="F3" s="135">
        <v>16</v>
      </c>
      <c r="G3" s="135">
        <v>44</v>
      </c>
      <c r="H3" s="134" t="s">
        <v>1663</v>
      </c>
      <c r="I3" s="136">
        <v>0.65</v>
      </c>
      <c r="J3" s="137" t="s">
        <v>1664</v>
      </c>
      <c r="M3" s="138">
        <v>100</v>
      </c>
      <c r="N3" s="139" t="s">
        <v>1665</v>
      </c>
      <c r="R3" s="137">
        <v>34</v>
      </c>
      <c r="S3" s="140" t="s">
        <v>1666</v>
      </c>
    </row>
    <row r="4" spans="1:19" x14ac:dyDescent="0.55000000000000004">
      <c r="A4" t="s">
        <v>1667</v>
      </c>
      <c r="B4" t="s">
        <v>1668</v>
      </c>
      <c r="C4" s="133">
        <v>33</v>
      </c>
      <c r="D4" s="133">
        <v>100</v>
      </c>
      <c r="E4" s="134" t="s">
        <v>1655</v>
      </c>
      <c r="F4" s="135">
        <v>45</v>
      </c>
      <c r="G4" s="135">
        <v>100</v>
      </c>
      <c r="H4" s="134" t="s">
        <v>1663</v>
      </c>
      <c r="I4" s="136">
        <v>0.6</v>
      </c>
      <c r="J4" s="137" t="s">
        <v>1669</v>
      </c>
      <c r="M4" s="138">
        <v>109</v>
      </c>
      <c r="N4" s="139" t="s">
        <v>1670</v>
      </c>
      <c r="R4" s="137">
        <v>35</v>
      </c>
      <c r="S4" s="140" t="s">
        <v>1671</v>
      </c>
    </row>
    <row r="5" spans="1:19" x14ac:dyDescent="0.55000000000000004">
      <c r="A5" s="129" t="s">
        <v>1672</v>
      </c>
      <c r="C5" s="133">
        <v>33</v>
      </c>
      <c r="D5" s="133">
        <v>100</v>
      </c>
      <c r="E5" s="134" t="s">
        <v>1666</v>
      </c>
      <c r="F5" s="135">
        <v>16</v>
      </c>
      <c r="G5" s="135">
        <v>100</v>
      </c>
      <c r="H5" s="134" t="s">
        <v>1656</v>
      </c>
      <c r="I5" s="136">
        <v>0.6</v>
      </c>
      <c r="J5" s="137" t="s">
        <v>1673</v>
      </c>
      <c r="M5" s="138">
        <v>130</v>
      </c>
      <c r="N5" s="139" t="s">
        <v>1674</v>
      </c>
      <c r="R5" s="137">
        <v>36</v>
      </c>
      <c r="S5" s="140" t="s">
        <v>1675</v>
      </c>
    </row>
    <row r="6" spans="1:19" x14ac:dyDescent="0.55000000000000004">
      <c r="A6" s="137" t="s">
        <v>1656</v>
      </c>
      <c r="C6" s="133">
        <v>33</v>
      </c>
      <c r="D6" s="133">
        <v>100</v>
      </c>
      <c r="E6" s="134" t="s">
        <v>1666</v>
      </c>
      <c r="F6" s="135">
        <v>16</v>
      </c>
      <c r="G6" s="135">
        <v>44</v>
      </c>
      <c r="H6" s="134" t="s">
        <v>1663</v>
      </c>
      <c r="I6" s="136">
        <v>0.65</v>
      </c>
      <c r="M6" s="138">
        <v>139</v>
      </c>
      <c r="N6" s="139" t="s">
        <v>1676</v>
      </c>
      <c r="R6" s="137">
        <v>37</v>
      </c>
      <c r="S6" s="140" t="s">
        <v>1677</v>
      </c>
    </row>
    <row r="7" spans="1:19" x14ac:dyDescent="0.55000000000000004">
      <c r="A7" s="137" t="s">
        <v>1663</v>
      </c>
      <c r="C7" s="133">
        <v>33</v>
      </c>
      <c r="D7" s="133">
        <v>100</v>
      </c>
      <c r="E7" s="134" t="s">
        <v>1666</v>
      </c>
      <c r="F7" s="135">
        <v>45</v>
      </c>
      <c r="G7" s="135">
        <v>100</v>
      </c>
      <c r="H7" s="134" t="s">
        <v>1663</v>
      </c>
      <c r="I7" s="136">
        <v>0.6</v>
      </c>
      <c r="M7" s="138">
        <v>150</v>
      </c>
      <c r="N7" s="139" t="s">
        <v>1678</v>
      </c>
      <c r="R7" s="137">
        <v>38</v>
      </c>
      <c r="S7" s="140" t="s">
        <v>1679</v>
      </c>
    </row>
    <row r="8" spans="1:19" x14ac:dyDescent="0.55000000000000004">
      <c r="C8" s="133">
        <v>33</v>
      </c>
      <c r="D8" s="133">
        <v>100</v>
      </c>
      <c r="E8" s="134" t="s">
        <v>1671</v>
      </c>
      <c r="F8" s="135">
        <v>16</v>
      </c>
      <c r="G8" s="135">
        <v>100</v>
      </c>
      <c r="H8" s="134" t="s">
        <v>1656</v>
      </c>
      <c r="I8" s="136">
        <v>0.6</v>
      </c>
      <c r="M8" s="138">
        <v>189</v>
      </c>
      <c r="N8" s="139" t="s">
        <v>1680</v>
      </c>
      <c r="R8" s="137">
        <v>39</v>
      </c>
      <c r="S8" s="140" t="s">
        <v>1681</v>
      </c>
    </row>
    <row r="9" spans="1:19" x14ac:dyDescent="0.55000000000000004">
      <c r="A9" s="129" t="s">
        <v>1682</v>
      </c>
      <c r="C9" s="133">
        <v>33</v>
      </c>
      <c r="D9" s="133">
        <v>100</v>
      </c>
      <c r="E9" s="134" t="s">
        <v>1671</v>
      </c>
      <c r="F9" s="135">
        <v>16</v>
      </c>
      <c r="G9" s="135">
        <v>44</v>
      </c>
      <c r="H9" s="134" t="s">
        <v>1663</v>
      </c>
      <c r="I9" s="136">
        <v>0.65</v>
      </c>
      <c r="M9" s="138">
        <v>200</v>
      </c>
      <c r="N9" s="139" t="s">
        <v>1683</v>
      </c>
      <c r="R9" s="137">
        <v>40</v>
      </c>
      <c r="S9" s="140" t="s">
        <v>1684</v>
      </c>
    </row>
    <row r="10" spans="1:19" x14ac:dyDescent="0.55000000000000004">
      <c r="A10" s="137" t="s">
        <v>1685</v>
      </c>
      <c r="C10" s="133">
        <v>33</v>
      </c>
      <c r="D10" s="133">
        <v>100</v>
      </c>
      <c r="E10" s="134" t="s">
        <v>1671</v>
      </c>
      <c r="F10" s="135">
        <v>45</v>
      </c>
      <c r="G10" s="135">
        <v>100</v>
      </c>
      <c r="H10" s="134" t="s">
        <v>1663</v>
      </c>
      <c r="I10" s="136">
        <v>0.6</v>
      </c>
      <c r="M10" s="138">
        <v>209</v>
      </c>
      <c r="N10" s="139" t="s">
        <v>1686</v>
      </c>
      <c r="R10" s="137">
        <v>41</v>
      </c>
    </row>
    <row r="11" spans="1:19" x14ac:dyDescent="0.55000000000000004">
      <c r="A11" s="137" t="s">
        <v>1687</v>
      </c>
      <c r="C11" s="133">
        <v>33</v>
      </c>
      <c r="D11" s="133">
        <v>100</v>
      </c>
      <c r="E11" s="134" t="s">
        <v>1675</v>
      </c>
      <c r="F11" s="135">
        <v>16</v>
      </c>
      <c r="G11" s="135">
        <v>100</v>
      </c>
      <c r="H11" s="134" t="s">
        <v>1656</v>
      </c>
      <c r="I11" s="136">
        <v>0.6</v>
      </c>
      <c r="M11" s="138">
        <v>230</v>
      </c>
      <c r="N11" s="139" t="s">
        <v>1688</v>
      </c>
      <c r="R11" s="137">
        <v>42</v>
      </c>
    </row>
    <row r="12" spans="1:19" x14ac:dyDescent="0.55000000000000004">
      <c r="A12" s="137" t="s">
        <v>1689</v>
      </c>
      <c r="C12" s="133">
        <v>33</v>
      </c>
      <c r="D12" s="133">
        <v>100</v>
      </c>
      <c r="E12" s="134" t="s">
        <v>1675</v>
      </c>
      <c r="F12" s="135">
        <v>16</v>
      </c>
      <c r="G12" s="135">
        <v>44</v>
      </c>
      <c r="H12" s="134" t="s">
        <v>1663</v>
      </c>
      <c r="I12" s="136">
        <v>0.65</v>
      </c>
      <c r="M12" s="138">
        <v>239</v>
      </c>
      <c r="N12" s="139" t="s">
        <v>1690</v>
      </c>
      <c r="R12" s="137">
        <v>43</v>
      </c>
    </row>
    <row r="13" spans="1:19" x14ac:dyDescent="0.55000000000000004">
      <c r="A13" s="137"/>
      <c r="C13" s="133">
        <v>33</v>
      </c>
      <c r="D13" s="133">
        <v>100</v>
      </c>
      <c r="E13" s="134" t="s">
        <v>1675</v>
      </c>
      <c r="F13" s="135">
        <v>45</v>
      </c>
      <c r="G13" s="135">
        <v>100</v>
      </c>
      <c r="H13" s="134" t="s">
        <v>1663</v>
      </c>
      <c r="I13" s="136">
        <v>0.6</v>
      </c>
      <c r="M13" s="138">
        <v>250</v>
      </c>
      <c r="N13" s="139" t="s">
        <v>1691</v>
      </c>
      <c r="R13" s="137">
        <v>44</v>
      </c>
    </row>
    <row r="14" spans="1:19" x14ac:dyDescent="0.55000000000000004">
      <c r="B14" s="141" t="s">
        <v>1692</v>
      </c>
      <c r="C14" s="133">
        <v>65</v>
      </c>
      <c r="D14" s="133">
        <v>100</v>
      </c>
      <c r="E14" s="134" t="s">
        <v>1677</v>
      </c>
      <c r="F14" s="135">
        <v>16</v>
      </c>
      <c r="G14" s="135">
        <v>100</v>
      </c>
      <c r="H14" s="134" t="s">
        <v>1656</v>
      </c>
      <c r="I14" s="136">
        <v>0.6</v>
      </c>
      <c r="M14" s="138">
        <v>289</v>
      </c>
      <c r="N14" s="139" t="s">
        <v>1693</v>
      </c>
      <c r="R14" s="137">
        <v>45</v>
      </c>
    </row>
    <row r="15" spans="1:19" x14ac:dyDescent="0.55000000000000004">
      <c r="B15" s="142" t="s">
        <v>1694</v>
      </c>
      <c r="C15" s="133">
        <v>65</v>
      </c>
      <c r="D15" s="133">
        <v>100</v>
      </c>
      <c r="E15" s="134" t="s">
        <v>1677</v>
      </c>
      <c r="F15" s="135">
        <v>16</v>
      </c>
      <c r="G15" s="135">
        <v>44</v>
      </c>
      <c r="H15" s="134" t="s">
        <v>1663</v>
      </c>
      <c r="I15" s="136">
        <v>0.65</v>
      </c>
      <c r="M15" s="138">
        <v>300</v>
      </c>
      <c r="R15" s="137">
        <v>46</v>
      </c>
    </row>
    <row r="16" spans="1:19" x14ac:dyDescent="0.55000000000000004">
      <c r="B16" s="142" t="s">
        <v>1695</v>
      </c>
      <c r="C16" s="133">
        <v>65</v>
      </c>
      <c r="D16" s="133">
        <v>100</v>
      </c>
      <c r="E16" s="134" t="s">
        <v>1677</v>
      </c>
      <c r="F16" s="135">
        <v>45</v>
      </c>
      <c r="G16" s="135">
        <v>100</v>
      </c>
      <c r="H16" s="134" t="s">
        <v>1663</v>
      </c>
      <c r="I16" s="136">
        <v>0.6</v>
      </c>
      <c r="M16" s="138">
        <v>309</v>
      </c>
      <c r="R16" s="137">
        <v>47</v>
      </c>
    </row>
    <row r="17" spans="1:18" x14ac:dyDescent="0.55000000000000004">
      <c r="B17" s="142" t="s">
        <v>1696</v>
      </c>
      <c r="C17" s="133">
        <v>33</v>
      </c>
      <c r="D17" s="133">
        <v>64</v>
      </c>
      <c r="E17" s="134" t="s">
        <v>1677</v>
      </c>
      <c r="F17" s="135">
        <v>16</v>
      </c>
      <c r="G17" s="135">
        <v>100</v>
      </c>
      <c r="H17" s="134" t="s">
        <v>1656</v>
      </c>
      <c r="I17" s="136">
        <v>0.3</v>
      </c>
      <c r="M17" s="138">
        <v>330</v>
      </c>
      <c r="R17" s="137">
        <v>48</v>
      </c>
    </row>
    <row r="18" spans="1:18" x14ac:dyDescent="0.55000000000000004">
      <c r="B18" s="142" t="s">
        <v>1697</v>
      </c>
      <c r="C18" s="133">
        <v>33</v>
      </c>
      <c r="D18" s="133">
        <v>64</v>
      </c>
      <c r="E18" s="134" t="s">
        <v>1677</v>
      </c>
      <c r="F18" s="135">
        <v>16</v>
      </c>
      <c r="G18" s="135">
        <v>100</v>
      </c>
      <c r="H18" s="134" t="s">
        <v>1663</v>
      </c>
      <c r="I18" s="136">
        <v>0.3</v>
      </c>
      <c r="M18" s="138">
        <v>339</v>
      </c>
      <c r="R18" s="137">
        <v>49</v>
      </c>
    </row>
    <row r="19" spans="1:18" x14ac:dyDescent="0.55000000000000004">
      <c r="B19" s="142" t="s">
        <v>1698</v>
      </c>
      <c r="C19" s="133">
        <v>65</v>
      </c>
      <c r="D19" s="133">
        <v>100</v>
      </c>
      <c r="E19" s="134" t="s">
        <v>1679</v>
      </c>
      <c r="F19" s="135">
        <v>16</v>
      </c>
      <c r="G19" s="135">
        <v>100</v>
      </c>
      <c r="H19" s="134" t="s">
        <v>1656</v>
      </c>
      <c r="I19" s="136">
        <v>0.6</v>
      </c>
      <c r="M19" s="138">
        <v>350</v>
      </c>
      <c r="R19" s="137">
        <v>50</v>
      </c>
    </row>
    <row r="20" spans="1:18" x14ac:dyDescent="0.55000000000000004">
      <c r="B20" t="s">
        <v>1699</v>
      </c>
      <c r="C20" s="133">
        <v>65</v>
      </c>
      <c r="D20" s="133">
        <v>100</v>
      </c>
      <c r="E20" s="134" t="s">
        <v>1679</v>
      </c>
      <c r="F20" s="135">
        <v>16</v>
      </c>
      <c r="G20" s="135">
        <v>44</v>
      </c>
      <c r="H20" s="134" t="s">
        <v>1663</v>
      </c>
      <c r="I20" s="136">
        <v>0.65</v>
      </c>
      <c r="M20" s="138">
        <v>389</v>
      </c>
      <c r="R20" s="137">
        <v>51</v>
      </c>
    </row>
    <row r="21" spans="1:18" x14ac:dyDescent="0.55000000000000004">
      <c r="B21" t="s">
        <v>1700</v>
      </c>
      <c r="C21" s="133">
        <v>65</v>
      </c>
      <c r="D21" s="133">
        <v>100</v>
      </c>
      <c r="E21" s="134" t="s">
        <v>1679</v>
      </c>
      <c r="F21" s="135">
        <v>45</v>
      </c>
      <c r="G21" s="135">
        <v>100</v>
      </c>
      <c r="H21" s="134" t="s">
        <v>1663</v>
      </c>
      <c r="I21" s="136">
        <v>0.6</v>
      </c>
      <c r="M21" s="138">
        <v>401</v>
      </c>
      <c r="R21" s="137">
        <v>52</v>
      </c>
    </row>
    <row r="22" spans="1:18" x14ac:dyDescent="0.55000000000000004">
      <c r="B22" s="142" t="s">
        <v>1701</v>
      </c>
      <c r="C22" s="133">
        <v>33</v>
      </c>
      <c r="D22" s="133">
        <v>64</v>
      </c>
      <c r="E22" s="134" t="s">
        <v>1679</v>
      </c>
      <c r="F22" s="135">
        <v>16</v>
      </c>
      <c r="G22" s="135">
        <v>100</v>
      </c>
      <c r="H22" s="134" t="s">
        <v>1656</v>
      </c>
      <c r="I22" s="136">
        <v>0.3</v>
      </c>
      <c r="M22" s="138">
        <v>402</v>
      </c>
      <c r="R22" s="137">
        <v>53</v>
      </c>
    </row>
    <row r="23" spans="1:18" x14ac:dyDescent="0.55000000000000004">
      <c r="A23" s="129" t="s">
        <v>1702</v>
      </c>
      <c r="B23" s="142" t="s">
        <v>1703</v>
      </c>
      <c r="C23" s="133">
        <v>33</v>
      </c>
      <c r="D23" s="133">
        <v>64</v>
      </c>
      <c r="E23" s="134" t="s">
        <v>1679</v>
      </c>
      <c r="F23" s="135">
        <v>16</v>
      </c>
      <c r="G23" s="135">
        <v>100</v>
      </c>
      <c r="H23" s="134" t="s">
        <v>1663</v>
      </c>
      <c r="I23" s="136">
        <v>0.3</v>
      </c>
      <c r="M23" s="138">
        <v>403</v>
      </c>
      <c r="R23" s="137">
        <v>54</v>
      </c>
    </row>
    <row r="24" spans="1:18" x14ac:dyDescent="0.55000000000000004">
      <c r="A24" s="137" t="s">
        <v>1704</v>
      </c>
      <c r="B24" s="142" t="s">
        <v>1705</v>
      </c>
      <c r="C24" s="133">
        <v>65</v>
      </c>
      <c r="D24" s="133">
        <v>100</v>
      </c>
      <c r="E24" s="134" t="s">
        <v>1681</v>
      </c>
      <c r="F24" s="135">
        <v>16</v>
      </c>
      <c r="G24" s="135">
        <v>100</v>
      </c>
      <c r="H24" s="134" t="s">
        <v>1656</v>
      </c>
      <c r="I24" s="136">
        <v>0.6</v>
      </c>
      <c r="M24" s="138">
        <v>404</v>
      </c>
      <c r="R24" s="137">
        <v>55</v>
      </c>
    </row>
    <row r="25" spans="1:18" x14ac:dyDescent="0.55000000000000004">
      <c r="A25" s="137" t="s">
        <v>1706</v>
      </c>
      <c r="B25" s="132" t="s">
        <v>1707</v>
      </c>
      <c r="C25" s="133">
        <v>65</v>
      </c>
      <c r="D25" s="133">
        <v>100</v>
      </c>
      <c r="E25" s="134" t="s">
        <v>1681</v>
      </c>
      <c r="F25" s="135">
        <v>16</v>
      </c>
      <c r="G25" s="135">
        <v>44</v>
      </c>
      <c r="H25" s="134" t="s">
        <v>1663</v>
      </c>
      <c r="I25" s="136">
        <v>0.65</v>
      </c>
      <c r="M25" s="138">
        <v>406</v>
      </c>
      <c r="R25" s="137">
        <v>56</v>
      </c>
    </row>
    <row r="26" spans="1:18" x14ac:dyDescent="0.55000000000000004">
      <c r="B26" s="132" t="s">
        <v>1708</v>
      </c>
      <c r="C26" s="133">
        <v>65</v>
      </c>
      <c r="D26" s="133">
        <v>100</v>
      </c>
      <c r="E26" s="134" t="s">
        <v>1681</v>
      </c>
      <c r="F26" s="135">
        <v>45</v>
      </c>
      <c r="G26" s="135">
        <v>100</v>
      </c>
      <c r="H26" s="134" t="s">
        <v>1663</v>
      </c>
      <c r="I26" s="136">
        <v>0.6</v>
      </c>
      <c r="M26" s="138">
        <v>407</v>
      </c>
      <c r="R26" s="137">
        <v>57</v>
      </c>
    </row>
    <row r="27" spans="1:18" x14ac:dyDescent="0.55000000000000004">
      <c r="B27" s="132" t="s">
        <v>1709</v>
      </c>
      <c r="C27" s="133">
        <v>33</v>
      </c>
      <c r="D27" s="133">
        <v>64</v>
      </c>
      <c r="E27" s="134" t="s">
        <v>1681</v>
      </c>
      <c r="F27" s="135">
        <v>16</v>
      </c>
      <c r="G27" s="135">
        <v>100</v>
      </c>
      <c r="H27" s="134" t="s">
        <v>1656</v>
      </c>
      <c r="I27" s="136">
        <v>0.3</v>
      </c>
      <c r="M27" s="138">
        <v>408</v>
      </c>
      <c r="R27" s="137">
        <v>58</v>
      </c>
    </row>
    <row r="28" spans="1:18" x14ac:dyDescent="0.55000000000000004">
      <c r="B28" s="129" t="s">
        <v>1710</v>
      </c>
      <c r="C28" s="133">
        <v>33</v>
      </c>
      <c r="D28" s="133">
        <v>64</v>
      </c>
      <c r="E28" s="134" t="s">
        <v>1681</v>
      </c>
      <c r="F28" s="135">
        <v>16</v>
      </c>
      <c r="G28" s="135">
        <v>100</v>
      </c>
      <c r="H28" s="134" t="s">
        <v>1663</v>
      </c>
      <c r="I28" s="136">
        <v>0.3</v>
      </c>
      <c r="M28" s="138">
        <v>410</v>
      </c>
      <c r="R28" s="137">
        <v>59</v>
      </c>
    </row>
    <row r="29" spans="1:18" x14ac:dyDescent="0.55000000000000004">
      <c r="B29" s="137" t="s">
        <v>1711</v>
      </c>
      <c r="C29" s="133">
        <v>33</v>
      </c>
      <c r="D29" s="133">
        <v>100</v>
      </c>
      <c r="E29" s="134" t="s">
        <v>1684</v>
      </c>
      <c r="F29" s="135">
        <v>16</v>
      </c>
      <c r="G29" s="135">
        <v>100</v>
      </c>
      <c r="H29" s="134" t="s">
        <v>1656</v>
      </c>
      <c r="I29" s="136">
        <v>0.3</v>
      </c>
      <c r="M29" s="138">
        <v>411</v>
      </c>
      <c r="R29" s="137">
        <v>60</v>
      </c>
    </row>
    <row r="30" spans="1:18" x14ac:dyDescent="0.55000000000000004">
      <c r="B30" s="137" t="s">
        <v>1712</v>
      </c>
      <c r="C30" s="133">
        <v>33</v>
      </c>
      <c r="D30" s="133">
        <v>100</v>
      </c>
      <c r="E30" s="134" t="s">
        <v>1684</v>
      </c>
      <c r="F30" s="135">
        <v>16</v>
      </c>
      <c r="G30" s="135">
        <v>100</v>
      </c>
      <c r="H30" s="134" t="s">
        <v>1663</v>
      </c>
      <c r="I30" s="136">
        <v>0.3</v>
      </c>
      <c r="M30" s="138">
        <v>412</v>
      </c>
      <c r="R30" s="137">
        <v>61</v>
      </c>
    </row>
    <row r="31" spans="1:18" x14ac:dyDescent="0.55000000000000004">
      <c r="A31" s="143" t="s">
        <v>1713</v>
      </c>
      <c r="B31" s="144" t="s">
        <v>1714</v>
      </c>
      <c r="M31" s="138">
        <v>413</v>
      </c>
      <c r="R31" s="137">
        <v>62</v>
      </c>
    </row>
    <row r="32" spans="1:18" x14ac:dyDescent="0.55000000000000004">
      <c r="A32" s="137" t="s">
        <v>1715</v>
      </c>
      <c r="B32" s="144" t="s">
        <v>1716</v>
      </c>
      <c r="M32" s="138">
        <v>418</v>
      </c>
      <c r="R32" s="137">
        <v>63</v>
      </c>
    </row>
    <row r="33" spans="1:18" x14ac:dyDescent="0.55000000000000004">
      <c r="A33" s="137" t="s">
        <v>1669</v>
      </c>
      <c r="M33" s="138">
        <v>420</v>
      </c>
      <c r="R33" s="137">
        <v>64</v>
      </c>
    </row>
    <row r="34" spans="1:18" x14ac:dyDescent="0.55000000000000004">
      <c r="M34" s="138">
        <v>421</v>
      </c>
      <c r="R34" s="137">
        <v>65</v>
      </c>
    </row>
    <row r="35" spans="1:18" x14ac:dyDescent="0.55000000000000004">
      <c r="A35" s="145" t="s">
        <v>1717</v>
      </c>
      <c r="J35" s="145" t="s">
        <v>1718</v>
      </c>
      <c r="M35" s="138">
        <v>430</v>
      </c>
      <c r="R35" s="137">
        <v>66</v>
      </c>
    </row>
    <row r="36" spans="1:18" x14ac:dyDescent="0.55000000000000004">
      <c r="A36" t="s">
        <v>49</v>
      </c>
      <c r="B36" s="145" t="s">
        <v>1719</v>
      </c>
      <c r="C36" s="145"/>
      <c r="F36" s="146" t="s">
        <v>1720</v>
      </c>
      <c r="J36" s="137" t="s">
        <v>1721</v>
      </c>
      <c r="K36" t="s">
        <v>1722</v>
      </c>
      <c r="M36" s="138">
        <v>441</v>
      </c>
      <c r="N36" s="147"/>
      <c r="O36" s="148"/>
      <c r="P36" s="149"/>
      <c r="R36" s="137">
        <v>67</v>
      </c>
    </row>
    <row r="37" spans="1:18" x14ac:dyDescent="0.55000000000000004">
      <c r="A37" s="150" t="s">
        <v>62</v>
      </c>
      <c r="B37" s="151" t="s">
        <v>63</v>
      </c>
      <c r="F37" t="s">
        <v>1723</v>
      </c>
      <c r="J37" s="137" t="s">
        <v>63</v>
      </c>
      <c r="K37" t="s">
        <v>1724</v>
      </c>
      <c r="M37" s="138">
        <v>450</v>
      </c>
      <c r="N37" s="152"/>
      <c r="O37" s="153"/>
      <c r="P37" s="154"/>
      <c r="R37" s="137">
        <v>68</v>
      </c>
    </row>
    <row r="38" spans="1:18" x14ac:dyDescent="0.55000000000000004">
      <c r="A38" s="150" t="s">
        <v>1725</v>
      </c>
      <c r="B38" s="151" t="s">
        <v>1726</v>
      </c>
      <c r="F38" s="155" t="s">
        <v>1721</v>
      </c>
      <c r="J38" s="137" t="s">
        <v>1727</v>
      </c>
      <c r="K38" t="s">
        <v>1728</v>
      </c>
      <c r="M38" s="138">
        <v>452</v>
      </c>
      <c r="N38" s="152"/>
      <c r="O38" s="153"/>
      <c r="P38" s="154"/>
      <c r="R38" s="137">
        <v>69</v>
      </c>
    </row>
    <row r="39" spans="1:18" x14ac:dyDescent="0.55000000000000004">
      <c r="A39" s="150" t="s">
        <v>1729</v>
      </c>
      <c r="B39" s="151" t="s">
        <v>1726</v>
      </c>
      <c r="F39" s="156" t="s">
        <v>1730</v>
      </c>
      <c r="J39" s="137" t="s">
        <v>1731</v>
      </c>
      <c r="K39" t="s">
        <v>1732</v>
      </c>
      <c r="M39" s="138">
        <v>500</v>
      </c>
      <c r="N39" s="152"/>
      <c r="O39" s="153"/>
      <c r="P39" s="154"/>
      <c r="R39" s="137">
        <v>70</v>
      </c>
    </row>
    <row r="40" spans="1:18" x14ac:dyDescent="0.55000000000000004">
      <c r="A40" s="150" t="s">
        <v>1733</v>
      </c>
      <c r="B40" s="151" t="s">
        <v>1734</v>
      </c>
      <c r="F40" s="156" t="s">
        <v>1735</v>
      </c>
      <c r="J40" s="137" t="s">
        <v>1726</v>
      </c>
      <c r="K40" t="s">
        <v>1736</v>
      </c>
      <c r="M40" s="138">
        <v>501</v>
      </c>
      <c r="N40" s="152"/>
      <c r="O40" s="153"/>
      <c r="P40" s="154"/>
      <c r="R40" s="137">
        <v>71</v>
      </c>
    </row>
    <row r="41" spans="1:18" x14ac:dyDescent="0.55000000000000004">
      <c r="A41" s="150" t="s">
        <v>1737</v>
      </c>
      <c r="B41" s="151" t="s">
        <v>1738</v>
      </c>
      <c r="F41" s="155" t="s">
        <v>63</v>
      </c>
      <c r="J41" s="137" t="s">
        <v>1739</v>
      </c>
      <c r="K41" t="s">
        <v>1740</v>
      </c>
      <c r="M41" s="138">
        <v>502</v>
      </c>
      <c r="N41" s="152"/>
      <c r="O41" s="153"/>
      <c r="P41" s="154"/>
      <c r="R41" s="137">
        <v>72</v>
      </c>
    </row>
    <row r="42" spans="1:18" x14ac:dyDescent="0.55000000000000004">
      <c r="A42" s="150" t="s">
        <v>1741</v>
      </c>
      <c r="B42" s="151" t="s">
        <v>1742</v>
      </c>
      <c r="F42" s="156" t="s">
        <v>62</v>
      </c>
      <c r="J42" s="137" t="s">
        <v>1743</v>
      </c>
      <c r="K42" t="s">
        <v>1744</v>
      </c>
      <c r="M42" s="138">
        <v>503</v>
      </c>
      <c r="N42" s="152"/>
      <c r="O42" s="153"/>
      <c r="P42" s="154"/>
      <c r="R42" s="137">
        <v>73</v>
      </c>
    </row>
    <row r="43" spans="1:18" x14ac:dyDescent="0.55000000000000004">
      <c r="A43" s="150" t="s">
        <v>1745</v>
      </c>
      <c r="B43" s="151" t="s">
        <v>1746</v>
      </c>
      <c r="F43" s="155" t="s">
        <v>1727</v>
      </c>
      <c r="J43" s="137" t="s">
        <v>1747</v>
      </c>
      <c r="K43" t="s">
        <v>1748</v>
      </c>
      <c r="M43" s="138">
        <v>506</v>
      </c>
      <c r="N43" s="152"/>
      <c r="O43" s="153"/>
      <c r="P43" s="154"/>
      <c r="R43" s="137">
        <v>74</v>
      </c>
    </row>
    <row r="44" spans="1:18" x14ac:dyDescent="0.55000000000000004">
      <c r="A44" s="150" t="s">
        <v>1749</v>
      </c>
      <c r="B44" s="151" t="s">
        <v>1750</v>
      </c>
      <c r="F44" s="156" t="s">
        <v>1751</v>
      </c>
      <c r="J44" s="137" t="s">
        <v>1752</v>
      </c>
      <c r="K44" t="s">
        <v>1753</v>
      </c>
      <c r="M44" s="138">
        <v>507</v>
      </c>
      <c r="N44" s="152"/>
      <c r="O44" s="153"/>
      <c r="P44" s="154"/>
      <c r="R44" s="137">
        <v>75</v>
      </c>
    </row>
    <row r="45" spans="1:18" x14ac:dyDescent="0.55000000000000004">
      <c r="A45" s="150" t="s">
        <v>1754</v>
      </c>
      <c r="B45" s="151" t="s">
        <v>1755</v>
      </c>
      <c r="F45" s="156" t="s">
        <v>1756</v>
      </c>
      <c r="J45" s="137" t="s">
        <v>1757</v>
      </c>
      <c r="K45" t="s">
        <v>1758</v>
      </c>
      <c r="M45" s="138">
        <v>508</v>
      </c>
      <c r="N45" s="152"/>
      <c r="O45" s="153"/>
      <c r="P45" s="154"/>
      <c r="R45" s="137">
        <v>76</v>
      </c>
    </row>
    <row r="46" spans="1:18" x14ac:dyDescent="0.55000000000000004">
      <c r="A46" s="150" t="s">
        <v>1759</v>
      </c>
      <c r="B46" s="151" t="s">
        <v>1760</v>
      </c>
      <c r="F46" s="156" t="s">
        <v>1761</v>
      </c>
      <c r="J46" s="137" t="s">
        <v>1762</v>
      </c>
      <c r="K46" t="s">
        <v>1763</v>
      </c>
      <c r="M46" s="138">
        <v>510</v>
      </c>
      <c r="N46" s="152"/>
      <c r="O46" s="153"/>
      <c r="P46" s="154"/>
      <c r="R46" s="137">
        <v>77</v>
      </c>
    </row>
    <row r="47" spans="1:18" x14ac:dyDescent="0.55000000000000004">
      <c r="A47" s="150" t="s">
        <v>1764</v>
      </c>
      <c r="B47" s="151" t="s">
        <v>1765</v>
      </c>
      <c r="F47" s="155" t="s">
        <v>1731</v>
      </c>
      <c r="J47" s="137" t="s">
        <v>1766</v>
      </c>
      <c r="K47" t="s">
        <v>1767</v>
      </c>
      <c r="M47" s="138">
        <v>511</v>
      </c>
      <c r="N47" s="152"/>
      <c r="O47" s="153"/>
      <c r="P47" s="154"/>
      <c r="R47" s="137">
        <v>78</v>
      </c>
    </row>
    <row r="48" spans="1:18" x14ac:dyDescent="0.55000000000000004">
      <c r="A48" s="150" t="s">
        <v>1768</v>
      </c>
      <c r="B48" s="151" t="s">
        <v>1769</v>
      </c>
      <c r="F48" s="156" t="s">
        <v>1770</v>
      </c>
      <c r="J48" s="137" t="s">
        <v>1771</v>
      </c>
      <c r="K48" t="s">
        <v>1772</v>
      </c>
      <c r="M48" s="138">
        <v>513</v>
      </c>
      <c r="N48" s="152"/>
      <c r="O48" s="153"/>
      <c r="P48" s="154"/>
      <c r="R48" s="137">
        <v>79</v>
      </c>
    </row>
    <row r="49" spans="1:18" x14ac:dyDescent="0.55000000000000004">
      <c r="A49" s="150" t="s">
        <v>1773</v>
      </c>
      <c r="B49" s="151" t="s">
        <v>1769</v>
      </c>
      <c r="F49" s="156" t="s">
        <v>1774</v>
      </c>
      <c r="J49" s="137" t="s">
        <v>1775</v>
      </c>
      <c r="K49" t="s">
        <v>1776</v>
      </c>
      <c r="M49" s="138">
        <v>518</v>
      </c>
      <c r="N49" s="152"/>
      <c r="O49" s="153"/>
      <c r="P49" s="154"/>
      <c r="R49" s="137">
        <v>80</v>
      </c>
    </row>
    <row r="50" spans="1:18" x14ac:dyDescent="0.55000000000000004">
      <c r="A50" s="150" t="s">
        <v>1777</v>
      </c>
      <c r="B50" s="151" t="s">
        <v>1778</v>
      </c>
      <c r="F50" s="156" t="s">
        <v>1779</v>
      </c>
      <c r="J50" s="137" t="s">
        <v>1780</v>
      </c>
      <c r="K50" t="s">
        <v>1781</v>
      </c>
      <c r="M50" s="138">
        <v>520</v>
      </c>
      <c r="N50" s="152"/>
      <c r="O50" s="153"/>
      <c r="P50" s="154"/>
      <c r="R50" s="137">
        <v>81</v>
      </c>
    </row>
    <row r="51" spans="1:18" x14ac:dyDescent="0.55000000000000004">
      <c r="A51" s="150" t="s">
        <v>1782</v>
      </c>
      <c r="B51" s="151" t="s">
        <v>1783</v>
      </c>
      <c r="F51" s="156" t="s">
        <v>1784</v>
      </c>
      <c r="J51" s="137" t="s">
        <v>1785</v>
      </c>
      <c r="K51" t="s">
        <v>1786</v>
      </c>
      <c r="M51" s="138">
        <v>521</v>
      </c>
      <c r="N51" s="152"/>
      <c r="O51" s="153"/>
      <c r="P51" s="154"/>
      <c r="R51" s="137">
        <v>82</v>
      </c>
    </row>
    <row r="52" spans="1:18" x14ac:dyDescent="0.55000000000000004">
      <c r="A52" s="150" t="s">
        <v>1787</v>
      </c>
      <c r="B52" s="151" t="s">
        <v>1783</v>
      </c>
      <c r="F52" s="155" t="s">
        <v>1726</v>
      </c>
      <c r="J52" s="137" t="s">
        <v>1788</v>
      </c>
      <c r="K52" t="s">
        <v>1789</v>
      </c>
      <c r="M52" s="138">
        <v>530</v>
      </c>
      <c r="N52" s="152"/>
      <c r="O52" s="153"/>
      <c r="P52" s="154"/>
      <c r="R52" s="137">
        <v>83</v>
      </c>
    </row>
    <row r="53" spans="1:18" x14ac:dyDescent="0.55000000000000004">
      <c r="A53" s="150" t="s">
        <v>1790</v>
      </c>
      <c r="B53" s="151" t="s">
        <v>1783</v>
      </c>
      <c r="F53" s="156" t="s">
        <v>1725</v>
      </c>
      <c r="J53" s="137" t="s">
        <v>1791</v>
      </c>
      <c r="K53" t="s">
        <v>1792</v>
      </c>
      <c r="M53" s="138">
        <v>540</v>
      </c>
      <c r="N53" s="157"/>
      <c r="O53" s="158"/>
      <c r="P53" s="159"/>
      <c r="R53" s="137">
        <v>84</v>
      </c>
    </row>
    <row r="54" spans="1:18" x14ac:dyDescent="0.55000000000000004">
      <c r="A54" s="150" t="s">
        <v>1793</v>
      </c>
      <c r="B54" s="151" t="s">
        <v>1783</v>
      </c>
      <c r="F54" s="156" t="s">
        <v>1729</v>
      </c>
      <c r="J54" s="137" t="s">
        <v>1794</v>
      </c>
      <c r="K54" t="s">
        <v>1795</v>
      </c>
      <c r="M54" s="138">
        <v>541</v>
      </c>
      <c r="R54" s="137">
        <v>85</v>
      </c>
    </row>
    <row r="55" spans="1:18" x14ac:dyDescent="0.55000000000000004">
      <c r="A55" s="150" t="s">
        <v>1796</v>
      </c>
      <c r="B55" s="151" t="s">
        <v>1743</v>
      </c>
      <c r="F55" s="155" t="s">
        <v>1739</v>
      </c>
      <c r="J55" s="137" t="s">
        <v>1797</v>
      </c>
      <c r="K55" t="s">
        <v>1798</v>
      </c>
      <c r="M55" s="138">
        <v>550</v>
      </c>
      <c r="R55" s="137">
        <v>86</v>
      </c>
    </row>
    <row r="56" spans="1:18" x14ac:dyDescent="0.55000000000000004">
      <c r="A56" s="150" t="s">
        <v>1799</v>
      </c>
      <c r="B56" s="151" t="s">
        <v>108</v>
      </c>
      <c r="F56" s="156" t="s">
        <v>1800</v>
      </c>
      <c r="J56" s="137" t="s">
        <v>1801</v>
      </c>
      <c r="K56" t="s">
        <v>1802</v>
      </c>
      <c r="M56" s="138">
        <v>552</v>
      </c>
      <c r="R56" s="137">
        <v>87</v>
      </c>
    </row>
    <row r="57" spans="1:18" x14ac:dyDescent="0.55000000000000004">
      <c r="A57" s="150" t="s">
        <v>1803</v>
      </c>
      <c r="B57" s="151" t="s">
        <v>108</v>
      </c>
      <c r="F57" s="155" t="s">
        <v>1743</v>
      </c>
      <c r="J57" s="137" t="s">
        <v>1804</v>
      </c>
      <c r="K57" t="s">
        <v>1805</v>
      </c>
      <c r="R57" s="137">
        <v>88</v>
      </c>
    </row>
    <row r="58" spans="1:18" x14ac:dyDescent="0.55000000000000004">
      <c r="A58" s="150" t="s">
        <v>1806</v>
      </c>
      <c r="B58" s="151" t="s">
        <v>108</v>
      </c>
      <c r="F58" s="156" t="s">
        <v>1796</v>
      </c>
      <c r="J58" s="137" t="s">
        <v>1807</v>
      </c>
      <c r="K58" t="s">
        <v>1808</v>
      </c>
      <c r="R58" s="137">
        <v>89</v>
      </c>
    </row>
    <row r="59" spans="1:18" x14ac:dyDescent="0.55000000000000004">
      <c r="A59" s="150" t="s">
        <v>118</v>
      </c>
      <c r="B59" s="151" t="s">
        <v>108</v>
      </c>
      <c r="F59" s="155" t="s">
        <v>1747</v>
      </c>
      <c r="J59" s="137" t="s">
        <v>1809</v>
      </c>
      <c r="K59" t="s">
        <v>1810</v>
      </c>
      <c r="R59" s="137">
        <v>90</v>
      </c>
    </row>
    <row r="60" spans="1:18" x14ac:dyDescent="0.55000000000000004">
      <c r="A60" s="150" t="s">
        <v>1811</v>
      </c>
      <c r="B60" s="151" t="s">
        <v>108</v>
      </c>
      <c r="F60" s="156">
        <v>43714</v>
      </c>
      <c r="J60" s="137" t="s">
        <v>1812</v>
      </c>
      <c r="K60" t="s">
        <v>1813</v>
      </c>
      <c r="R60" s="137">
        <v>91</v>
      </c>
    </row>
    <row r="61" spans="1:18" x14ac:dyDescent="0.55000000000000004">
      <c r="A61" s="150" t="s">
        <v>1814</v>
      </c>
      <c r="B61" s="151" t="s">
        <v>108</v>
      </c>
      <c r="F61" s="156">
        <v>43815</v>
      </c>
      <c r="J61" s="137" t="s">
        <v>1815</v>
      </c>
      <c r="K61" t="s">
        <v>1816</v>
      </c>
      <c r="R61" s="137">
        <v>92</v>
      </c>
    </row>
    <row r="62" spans="1:18" x14ac:dyDescent="0.55000000000000004">
      <c r="A62" s="150" t="s">
        <v>138</v>
      </c>
      <c r="B62" s="151" t="s">
        <v>108</v>
      </c>
      <c r="F62" s="155" t="s">
        <v>1752</v>
      </c>
      <c r="J62" s="137" t="s">
        <v>1817</v>
      </c>
      <c r="K62" t="s">
        <v>1818</v>
      </c>
      <c r="R62" s="137">
        <v>93</v>
      </c>
    </row>
    <row r="63" spans="1:18" x14ac:dyDescent="0.55000000000000004">
      <c r="A63" s="150" t="s">
        <v>107</v>
      </c>
      <c r="B63" s="151" t="s">
        <v>108</v>
      </c>
      <c r="F63" s="156" t="s">
        <v>1819</v>
      </c>
      <c r="J63" s="137" t="s">
        <v>1820</v>
      </c>
      <c r="K63" t="s">
        <v>1821</v>
      </c>
      <c r="R63" s="137">
        <v>94</v>
      </c>
    </row>
    <row r="64" spans="1:18" x14ac:dyDescent="0.55000000000000004">
      <c r="A64" s="150" t="s">
        <v>1822</v>
      </c>
      <c r="B64" s="151" t="s">
        <v>1823</v>
      </c>
      <c r="F64" s="155" t="s">
        <v>1757</v>
      </c>
      <c r="J64" s="137" t="s">
        <v>1734</v>
      </c>
      <c r="K64" t="s">
        <v>1824</v>
      </c>
      <c r="R64" s="137">
        <v>95</v>
      </c>
    </row>
    <row r="65" spans="1:18" x14ac:dyDescent="0.55000000000000004">
      <c r="A65" s="150" t="s">
        <v>1825</v>
      </c>
      <c r="B65" s="151" t="s">
        <v>1826</v>
      </c>
      <c r="F65" s="156" t="s">
        <v>1827</v>
      </c>
      <c r="J65" s="137" t="s">
        <v>1828</v>
      </c>
      <c r="K65" t="s">
        <v>1829</v>
      </c>
      <c r="R65" s="137">
        <v>96</v>
      </c>
    </row>
    <row r="66" spans="1:18" x14ac:dyDescent="0.55000000000000004">
      <c r="A66" s="150" t="s">
        <v>1830</v>
      </c>
      <c r="B66" s="151" t="s">
        <v>1831</v>
      </c>
      <c r="F66" s="155" t="s">
        <v>1762</v>
      </c>
      <c r="J66" s="137" t="s">
        <v>1832</v>
      </c>
      <c r="K66" t="s">
        <v>1833</v>
      </c>
      <c r="R66" s="137">
        <v>97</v>
      </c>
    </row>
    <row r="67" spans="1:18" x14ac:dyDescent="0.55000000000000004">
      <c r="A67" s="150" t="s">
        <v>359</v>
      </c>
      <c r="B67" s="151" t="s">
        <v>67</v>
      </c>
      <c r="F67" s="156" t="s">
        <v>1834</v>
      </c>
      <c r="J67" s="137" t="s">
        <v>1835</v>
      </c>
      <c r="K67" t="s">
        <v>1836</v>
      </c>
      <c r="R67" s="137">
        <v>98</v>
      </c>
    </row>
    <row r="68" spans="1:18" x14ac:dyDescent="0.55000000000000004">
      <c r="A68" s="150" t="s">
        <v>1837</v>
      </c>
      <c r="B68" s="151" t="s">
        <v>67</v>
      </c>
      <c r="F68" s="155" t="s">
        <v>1766</v>
      </c>
      <c r="J68" s="137" t="s">
        <v>1838</v>
      </c>
      <c r="K68" t="s">
        <v>1839</v>
      </c>
      <c r="R68" s="137">
        <v>99</v>
      </c>
    </row>
    <row r="69" spans="1:18" x14ac:dyDescent="0.55000000000000004">
      <c r="A69" s="150" t="s">
        <v>378</v>
      </c>
      <c r="B69" s="151" t="s">
        <v>67</v>
      </c>
      <c r="F69" s="156" t="s">
        <v>1840</v>
      </c>
      <c r="J69" s="137" t="s">
        <v>1841</v>
      </c>
      <c r="K69" t="s">
        <v>1842</v>
      </c>
      <c r="R69" s="137">
        <v>100</v>
      </c>
    </row>
    <row r="70" spans="1:18" x14ac:dyDescent="0.55000000000000004">
      <c r="A70" s="150" t="s">
        <v>255</v>
      </c>
      <c r="B70" s="151" t="s">
        <v>67</v>
      </c>
      <c r="F70" s="156" t="s">
        <v>1843</v>
      </c>
      <c r="J70" s="137" t="s">
        <v>1844</v>
      </c>
      <c r="K70" t="s">
        <v>1845</v>
      </c>
    </row>
    <row r="71" spans="1:18" x14ac:dyDescent="0.55000000000000004">
      <c r="A71" s="150" t="s">
        <v>175</v>
      </c>
      <c r="B71" s="151" t="s">
        <v>67</v>
      </c>
      <c r="F71" s="156" t="s">
        <v>1846</v>
      </c>
      <c r="J71" s="137" t="s">
        <v>1847</v>
      </c>
      <c r="K71" t="s">
        <v>1848</v>
      </c>
    </row>
    <row r="72" spans="1:18" x14ac:dyDescent="0.55000000000000004">
      <c r="A72" s="150" t="s">
        <v>230</v>
      </c>
      <c r="B72" s="151" t="s">
        <v>67</v>
      </c>
      <c r="F72" s="155" t="s">
        <v>1771</v>
      </c>
      <c r="J72" s="137" t="s">
        <v>1849</v>
      </c>
      <c r="K72" t="s">
        <v>1850</v>
      </c>
    </row>
    <row r="73" spans="1:18" x14ac:dyDescent="0.55000000000000004">
      <c r="A73" s="150" t="s">
        <v>301</v>
      </c>
      <c r="B73" s="151" t="s">
        <v>67</v>
      </c>
      <c r="F73" s="156" t="s">
        <v>1851</v>
      </c>
      <c r="J73" s="137" t="s">
        <v>82</v>
      </c>
      <c r="K73" t="s">
        <v>1852</v>
      </c>
    </row>
    <row r="74" spans="1:18" x14ac:dyDescent="0.55000000000000004">
      <c r="A74" s="150" t="s">
        <v>167</v>
      </c>
      <c r="B74" s="151" t="s">
        <v>67</v>
      </c>
      <c r="F74" s="155" t="s">
        <v>1775</v>
      </c>
      <c r="J74" s="137" t="s">
        <v>1853</v>
      </c>
      <c r="K74" t="s">
        <v>1854</v>
      </c>
    </row>
    <row r="75" spans="1:18" x14ac:dyDescent="0.55000000000000004">
      <c r="A75" s="150" t="s">
        <v>396</v>
      </c>
      <c r="B75" s="151" t="s">
        <v>67</v>
      </c>
      <c r="F75" s="156" t="s">
        <v>1855</v>
      </c>
      <c r="J75" s="137" t="s">
        <v>1856</v>
      </c>
      <c r="K75" t="s">
        <v>1857</v>
      </c>
    </row>
    <row r="76" spans="1:18" x14ac:dyDescent="0.55000000000000004">
      <c r="A76" s="150" t="s">
        <v>1858</v>
      </c>
      <c r="B76" s="151" t="s">
        <v>67</v>
      </c>
      <c r="F76" s="156" t="s">
        <v>1859</v>
      </c>
      <c r="J76" s="137" t="s">
        <v>1860</v>
      </c>
      <c r="K76" t="s">
        <v>1861</v>
      </c>
    </row>
    <row r="77" spans="1:18" x14ac:dyDescent="0.55000000000000004">
      <c r="A77" s="150" t="s">
        <v>422</v>
      </c>
      <c r="B77" s="151" t="s">
        <v>67</v>
      </c>
      <c r="F77" s="155" t="s">
        <v>1780</v>
      </c>
      <c r="J77" s="137" t="s">
        <v>1862</v>
      </c>
      <c r="K77" t="s">
        <v>1863</v>
      </c>
    </row>
    <row r="78" spans="1:18" x14ac:dyDescent="0.55000000000000004">
      <c r="A78" s="150" t="s">
        <v>429</v>
      </c>
      <c r="B78" s="151" t="s">
        <v>67</v>
      </c>
      <c r="F78" s="156" t="s">
        <v>1864</v>
      </c>
      <c r="J78" s="137" t="s">
        <v>1865</v>
      </c>
      <c r="K78" t="s">
        <v>1866</v>
      </c>
    </row>
    <row r="79" spans="1:18" x14ac:dyDescent="0.55000000000000004">
      <c r="A79" s="150" t="s">
        <v>209</v>
      </c>
      <c r="B79" s="151" t="s">
        <v>67</v>
      </c>
      <c r="F79" s="155" t="s">
        <v>1785</v>
      </c>
      <c r="J79" s="137" t="s">
        <v>1738</v>
      </c>
      <c r="K79" t="s">
        <v>1867</v>
      </c>
    </row>
    <row r="80" spans="1:18" x14ac:dyDescent="0.55000000000000004">
      <c r="A80" s="150" t="s">
        <v>196</v>
      </c>
      <c r="B80" s="151" t="s">
        <v>67</v>
      </c>
      <c r="F80" s="156" t="s">
        <v>1868</v>
      </c>
      <c r="J80" s="137" t="s">
        <v>1869</v>
      </c>
      <c r="K80" t="s">
        <v>1870</v>
      </c>
    </row>
    <row r="81" spans="1:11" x14ac:dyDescent="0.55000000000000004">
      <c r="A81" s="150" t="s">
        <v>269</v>
      </c>
      <c r="B81" s="151" t="s">
        <v>67</v>
      </c>
      <c r="F81" s="155" t="s">
        <v>1788</v>
      </c>
      <c r="J81" s="137" t="s">
        <v>1871</v>
      </c>
      <c r="K81" t="s">
        <v>1872</v>
      </c>
    </row>
    <row r="82" spans="1:11" x14ac:dyDescent="0.55000000000000004">
      <c r="A82" s="150" t="s">
        <v>498</v>
      </c>
      <c r="B82" s="151" t="s">
        <v>67</v>
      </c>
      <c r="F82" s="156" t="s">
        <v>1873</v>
      </c>
      <c r="J82" s="137" t="s">
        <v>1874</v>
      </c>
      <c r="K82" t="s">
        <v>1875</v>
      </c>
    </row>
    <row r="83" spans="1:11" x14ac:dyDescent="0.55000000000000004">
      <c r="A83" s="150" t="s">
        <v>1876</v>
      </c>
      <c r="B83" s="151" t="s">
        <v>67</v>
      </c>
      <c r="F83" s="155" t="s">
        <v>1791</v>
      </c>
      <c r="J83" s="137" t="s">
        <v>870</v>
      </c>
      <c r="K83" t="s">
        <v>1877</v>
      </c>
    </row>
    <row r="84" spans="1:11" x14ac:dyDescent="0.55000000000000004">
      <c r="A84" s="150" t="s">
        <v>202</v>
      </c>
      <c r="B84" s="151" t="s">
        <v>67</v>
      </c>
      <c r="F84" s="156">
        <v>43716</v>
      </c>
      <c r="J84" s="137" t="s">
        <v>1878</v>
      </c>
      <c r="K84" t="s">
        <v>1879</v>
      </c>
    </row>
    <row r="85" spans="1:11" x14ac:dyDescent="0.55000000000000004">
      <c r="A85" s="150" t="s">
        <v>294</v>
      </c>
      <c r="B85" s="151" t="s">
        <v>67</v>
      </c>
      <c r="F85" s="155" t="s">
        <v>1794</v>
      </c>
      <c r="J85" s="137" t="s">
        <v>1880</v>
      </c>
      <c r="K85" t="s">
        <v>1881</v>
      </c>
    </row>
    <row r="86" spans="1:11" x14ac:dyDescent="0.55000000000000004">
      <c r="A86" s="150" t="s">
        <v>1882</v>
      </c>
      <c r="B86" s="151" t="s">
        <v>67</v>
      </c>
      <c r="F86" s="156">
        <v>43479</v>
      </c>
      <c r="J86" s="137" t="s">
        <v>1742</v>
      </c>
      <c r="K86" t="s">
        <v>1883</v>
      </c>
    </row>
    <row r="87" spans="1:11" x14ac:dyDescent="0.55000000000000004">
      <c r="A87" s="150" t="s">
        <v>1884</v>
      </c>
      <c r="B87" s="151" t="s">
        <v>67</v>
      </c>
      <c r="F87" s="155" t="s">
        <v>1797</v>
      </c>
      <c r="J87" s="137" t="s">
        <v>1885</v>
      </c>
      <c r="K87" t="s">
        <v>1886</v>
      </c>
    </row>
    <row r="88" spans="1:11" x14ac:dyDescent="0.55000000000000004">
      <c r="A88" s="150" t="s">
        <v>1887</v>
      </c>
      <c r="B88" s="151" t="s">
        <v>67</v>
      </c>
      <c r="F88" s="156" t="s">
        <v>1888</v>
      </c>
      <c r="J88" s="137" t="s">
        <v>1889</v>
      </c>
      <c r="K88" t="s">
        <v>1890</v>
      </c>
    </row>
    <row r="89" spans="1:11" x14ac:dyDescent="0.55000000000000004">
      <c r="A89" s="150" t="s">
        <v>1891</v>
      </c>
      <c r="B89" s="151" t="s">
        <v>67</v>
      </c>
      <c r="F89" s="155" t="s">
        <v>1801</v>
      </c>
      <c r="J89" s="137" t="s">
        <v>1892</v>
      </c>
      <c r="K89" t="s">
        <v>1893</v>
      </c>
    </row>
    <row r="90" spans="1:11" x14ac:dyDescent="0.55000000000000004">
      <c r="A90" s="150" t="s">
        <v>223</v>
      </c>
      <c r="B90" s="151" t="s">
        <v>67</v>
      </c>
      <c r="F90" s="156">
        <v>43530</v>
      </c>
      <c r="J90" s="137" t="s">
        <v>1894</v>
      </c>
      <c r="K90" t="s">
        <v>1895</v>
      </c>
    </row>
    <row r="91" spans="1:11" x14ac:dyDescent="0.55000000000000004">
      <c r="A91" s="150" t="s">
        <v>1896</v>
      </c>
      <c r="B91" s="151" t="s">
        <v>67</v>
      </c>
      <c r="F91" s="156">
        <v>43569</v>
      </c>
      <c r="J91" s="137" t="s">
        <v>1897</v>
      </c>
      <c r="K91" t="s">
        <v>1898</v>
      </c>
    </row>
    <row r="92" spans="1:11" x14ac:dyDescent="0.55000000000000004">
      <c r="A92" s="150" t="s">
        <v>1899</v>
      </c>
      <c r="B92" s="151" t="s">
        <v>67</v>
      </c>
      <c r="F92" s="155" t="s">
        <v>1804</v>
      </c>
      <c r="J92" s="137" t="s">
        <v>1900</v>
      </c>
      <c r="K92" t="s">
        <v>1901</v>
      </c>
    </row>
    <row r="93" spans="1:11" x14ac:dyDescent="0.55000000000000004">
      <c r="A93" s="150" t="s">
        <v>415</v>
      </c>
      <c r="B93" s="151" t="s">
        <v>67</v>
      </c>
      <c r="F93" s="156" t="s">
        <v>1902</v>
      </c>
      <c r="J93" s="137" t="s">
        <v>1903</v>
      </c>
      <c r="K93" t="s">
        <v>1904</v>
      </c>
    </row>
    <row r="94" spans="1:11" x14ac:dyDescent="0.55000000000000004">
      <c r="A94" s="150" t="s">
        <v>262</v>
      </c>
      <c r="B94" s="151" t="s">
        <v>67</v>
      </c>
      <c r="F94" s="155" t="s">
        <v>1807</v>
      </c>
      <c r="J94" s="137" t="s">
        <v>95</v>
      </c>
      <c r="K94" t="s">
        <v>1905</v>
      </c>
    </row>
    <row r="95" spans="1:11" x14ac:dyDescent="0.55000000000000004">
      <c r="A95" s="150" t="s">
        <v>320</v>
      </c>
      <c r="B95" s="151" t="s">
        <v>67</v>
      </c>
      <c r="F95" s="156" t="s">
        <v>1906</v>
      </c>
      <c r="J95" s="137" t="s">
        <v>1746</v>
      </c>
      <c r="K95" t="s">
        <v>1907</v>
      </c>
    </row>
    <row r="96" spans="1:11" x14ac:dyDescent="0.55000000000000004">
      <c r="A96" s="150" t="s">
        <v>125</v>
      </c>
      <c r="B96" s="151" t="s">
        <v>67</v>
      </c>
      <c r="F96" s="156" t="s">
        <v>1908</v>
      </c>
      <c r="J96" s="137" t="s">
        <v>1750</v>
      </c>
      <c r="K96" t="s">
        <v>1909</v>
      </c>
    </row>
    <row r="97" spans="1:11" x14ac:dyDescent="0.55000000000000004">
      <c r="A97" s="150" t="s">
        <v>352</v>
      </c>
      <c r="B97" s="151" t="s">
        <v>67</v>
      </c>
      <c r="F97" s="155" t="s">
        <v>1809</v>
      </c>
      <c r="J97" s="137" t="s">
        <v>1910</v>
      </c>
      <c r="K97" t="s">
        <v>1911</v>
      </c>
    </row>
    <row r="98" spans="1:11" x14ac:dyDescent="0.55000000000000004">
      <c r="A98" s="150" t="s">
        <v>1912</v>
      </c>
      <c r="B98" s="151" t="s">
        <v>67</v>
      </c>
      <c r="F98" s="156" t="s">
        <v>1913</v>
      </c>
      <c r="J98" s="137" t="s">
        <v>1755</v>
      </c>
      <c r="K98" t="s">
        <v>1914</v>
      </c>
    </row>
    <row r="99" spans="1:11" x14ac:dyDescent="0.55000000000000004">
      <c r="A99" s="150" t="s">
        <v>435</v>
      </c>
      <c r="B99" s="151" t="s">
        <v>67</v>
      </c>
      <c r="F99" s="155" t="s">
        <v>1812</v>
      </c>
      <c r="J99" s="137" t="s">
        <v>1915</v>
      </c>
      <c r="K99" t="s">
        <v>1916</v>
      </c>
    </row>
    <row r="100" spans="1:11" x14ac:dyDescent="0.55000000000000004">
      <c r="A100" s="150" t="s">
        <v>1917</v>
      </c>
      <c r="B100" s="151" t="s">
        <v>67</v>
      </c>
      <c r="F100" s="156">
        <v>43460</v>
      </c>
      <c r="J100" s="137" t="s">
        <v>1760</v>
      </c>
      <c r="K100" t="s">
        <v>1918</v>
      </c>
    </row>
    <row r="101" spans="1:11" x14ac:dyDescent="0.55000000000000004">
      <c r="A101" s="150" t="s">
        <v>189</v>
      </c>
      <c r="B101" s="151" t="s">
        <v>67</v>
      </c>
      <c r="F101" s="156">
        <v>43461</v>
      </c>
      <c r="J101" s="137" t="s">
        <v>1919</v>
      </c>
      <c r="K101" t="s">
        <v>1920</v>
      </c>
    </row>
    <row r="102" spans="1:11" x14ac:dyDescent="0.55000000000000004">
      <c r="A102" s="150" t="s">
        <v>1921</v>
      </c>
      <c r="B102" s="151" t="s">
        <v>67</v>
      </c>
      <c r="F102" s="155" t="s">
        <v>1815</v>
      </c>
      <c r="J102" s="137" t="s">
        <v>1922</v>
      </c>
      <c r="K102" t="s">
        <v>1923</v>
      </c>
    </row>
    <row r="103" spans="1:11" x14ac:dyDescent="0.55000000000000004">
      <c r="A103" s="150" t="s">
        <v>1924</v>
      </c>
      <c r="B103" s="151" t="s">
        <v>67</v>
      </c>
      <c r="F103" s="156">
        <v>43896</v>
      </c>
      <c r="J103" s="137" t="s">
        <v>1925</v>
      </c>
      <c r="K103" t="s">
        <v>1926</v>
      </c>
    </row>
    <row r="104" spans="1:11" x14ac:dyDescent="0.55000000000000004">
      <c r="A104" s="150" t="s">
        <v>216</v>
      </c>
      <c r="B104" s="151" t="s">
        <v>67</v>
      </c>
      <c r="F104" s="155" t="s">
        <v>1817</v>
      </c>
      <c r="J104" s="137" t="s">
        <v>1927</v>
      </c>
      <c r="K104" t="s">
        <v>1928</v>
      </c>
    </row>
    <row r="105" spans="1:11" x14ac:dyDescent="0.55000000000000004">
      <c r="A105" s="150" t="s">
        <v>1929</v>
      </c>
      <c r="B105" s="151" t="s">
        <v>67</v>
      </c>
      <c r="F105" s="156">
        <v>43591</v>
      </c>
      <c r="J105" s="137" t="s">
        <v>1765</v>
      </c>
      <c r="K105" t="s">
        <v>1930</v>
      </c>
    </row>
    <row r="106" spans="1:11" x14ac:dyDescent="0.55000000000000004">
      <c r="A106" s="150" t="s">
        <v>182</v>
      </c>
      <c r="B106" s="151" t="s">
        <v>67</v>
      </c>
      <c r="F106" s="155" t="s">
        <v>1820</v>
      </c>
      <c r="J106" s="137" t="s">
        <v>1931</v>
      </c>
      <c r="K106" t="s">
        <v>1932</v>
      </c>
    </row>
    <row r="107" spans="1:11" x14ac:dyDescent="0.55000000000000004">
      <c r="A107" s="150" t="s">
        <v>408</v>
      </c>
      <c r="B107" s="151" t="s">
        <v>67</v>
      </c>
      <c r="F107" s="156">
        <v>43381</v>
      </c>
      <c r="J107" s="137" t="s">
        <v>1933</v>
      </c>
      <c r="K107" t="s">
        <v>1934</v>
      </c>
    </row>
    <row r="108" spans="1:11" x14ac:dyDescent="0.55000000000000004">
      <c r="A108" s="150" t="s">
        <v>333</v>
      </c>
      <c r="B108" s="151" t="s">
        <v>67</v>
      </c>
      <c r="F108" s="155" t="s">
        <v>1734</v>
      </c>
      <c r="J108" s="137" t="s">
        <v>1935</v>
      </c>
      <c r="K108" t="s">
        <v>1936</v>
      </c>
    </row>
    <row r="109" spans="1:11" x14ac:dyDescent="0.55000000000000004">
      <c r="A109" s="150" t="s">
        <v>925</v>
      </c>
      <c r="B109" s="151" t="s">
        <v>67</v>
      </c>
      <c r="F109" s="156" t="s">
        <v>1733</v>
      </c>
      <c r="J109" s="137" t="s">
        <v>1937</v>
      </c>
      <c r="K109" t="s">
        <v>1938</v>
      </c>
    </row>
    <row r="110" spans="1:11" x14ac:dyDescent="0.55000000000000004">
      <c r="A110" s="150" t="s">
        <v>1939</v>
      </c>
      <c r="B110" s="151" t="s">
        <v>1940</v>
      </c>
      <c r="F110" s="155" t="s">
        <v>1828</v>
      </c>
      <c r="J110" s="137" t="s">
        <v>1941</v>
      </c>
      <c r="K110" t="s">
        <v>1942</v>
      </c>
    </row>
    <row r="111" spans="1:11" x14ac:dyDescent="0.55000000000000004">
      <c r="A111" s="150">
        <v>43421</v>
      </c>
      <c r="B111" s="151" t="s">
        <v>1943</v>
      </c>
      <c r="F111" s="156">
        <v>43528</v>
      </c>
      <c r="J111" s="137" t="s">
        <v>1769</v>
      </c>
      <c r="K111" t="s">
        <v>1944</v>
      </c>
    </row>
    <row r="112" spans="1:11" x14ac:dyDescent="0.55000000000000004">
      <c r="A112" s="150" t="s">
        <v>510</v>
      </c>
      <c r="B112" s="151" t="s">
        <v>511</v>
      </c>
      <c r="F112" s="155" t="s">
        <v>1832</v>
      </c>
      <c r="J112" s="137" t="s">
        <v>1778</v>
      </c>
      <c r="K112" t="s">
        <v>1945</v>
      </c>
    </row>
    <row r="113" spans="1:11" x14ac:dyDescent="0.55000000000000004">
      <c r="A113" s="150" t="s">
        <v>1773</v>
      </c>
      <c r="B113" s="151" t="s">
        <v>511</v>
      </c>
      <c r="F113" s="156" t="s">
        <v>1946</v>
      </c>
      <c r="J113" s="137" t="s">
        <v>1947</v>
      </c>
      <c r="K113" t="s">
        <v>1948</v>
      </c>
    </row>
    <row r="114" spans="1:11" x14ac:dyDescent="0.55000000000000004">
      <c r="A114" s="150" t="s">
        <v>1949</v>
      </c>
      <c r="B114" s="151" t="s">
        <v>1950</v>
      </c>
      <c r="F114" s="156" t="s">
        <v>1951</v>
      </c>
      <c r="J114" s="137" t="s">
        <v>1783</v>
      </c>
      <c r="K114" t="s">
        <v>1952</v>
      </c>
    </row>
    <row r="115" spans="1:11" x14ac:dyDescent="0.55000000000000004">
      <c r="A115" s="150" t="s">
        <v>1953</v>
      </c>
      <c r="B115" s="151" t="s">
        <v>1950</v>
      </c>
      <c r="F115" s="155" t="s">
        <v>1835</v>
      </c>
      <c r="J115" s="137" t="s">
        <v>108</v>
      </c>
      <c r="K115" t="s">
        <v>1954</v>
      </c>
    </row>
    <row r="116" spans="1:11" x14ac:dyDescent="0.55000000000000004">
      <c r="A116" s="150" t="s">
        <v>1955</v>
      </c>
      <c r="B116" s="151" t="s">
        <v>1956</v>
      </c>
      <c r="F116" s="156" t="s">
        <v>1957</v>
      </c>
      <c r="J116" s="137" t="s">
        <v>1958</v>
      </c>
      <c r="K116" t="s">
        <v>1959</v>
      </c>
    </row>
    <row r="117" spans="1:11" x14ac:dyDescent="0.55000000000000004">
      <c r="A117" s="150" t="s">
        <v>1960</v>
      </c>
      <c r="B117" s="151" t="s">
        <v>1961</v>
      </c>
      <c r="F117" s="155" t="s">
        <v>1838</v>
      </c>
      <c r="J117" s="137" t="s">
        <v>1823</v>
      </c>
      <c r="K117" t="s">
        <v>1962</v>
      </c>
    </row>
    <row r="118" spans="1:11" x14ac:dyDescent="0.55000000000000004">
      <c r="A118" s="150" t="s">
        <v>1963</v>
      </c>
      <c r="B118" s="151" t="s">
        <v>1964</v>
      </c>
      <c r="F118" s="156">
        <v>43365</v>
      </c>
      <c r="J118" s="137" t="s">
        <v>1965</v>
      </c>
      <c r="K118" t="s">
        <v>1966</v>
      </c>
    </row>
    <row r="119" spans="1:11" x14ac:dyDescent="0.55000000000000004">
      <c r="A119" s="150" t="s">
        <v>1967</v>
      </c>
      <c r="B119" s="151" t="s">
        <v>1964</v>
      </c>
      <c r="F119" s="155" t="s">
        <v>1841</v>
      </c>
      <c r="J119" s="137" t="s">
        <v>1968</v>
      </c>
      <c r="K119" t="s">
        <v>1969</v>
      </c>
    </row>
    <row r="120" spans="1:11" x14ac:dyDescent="0.55000000000000004">
      <c r="A120" s="150" t="s">
        <v>1970</v>
      </c>
      <c r="B120" s="151" t="s">
        <v>1971</v>
      </c>
      <c r="F120" s="156" t="s">
        <v>1972</v>
      </c>
      <c r="J120" s="137" t="s">
        <v>1826</v>
      </c>
      <c r="K120" t="s">
        <v>1973</v>
      </c>
    </row>
    <row r="121" spans="1:11" x14ac:dyDescent="0.55000000000000004">
      <c r="A121" s="150" t="s">
        <v>1974</v>
      </c>
      <c r="B121" s="151" t="s">
        <v>1975</v>
      </c>
      <c r="F121" s="155" t="s">
        <v>1844</v>
      </c>
      <c r="J121" s="137" t="s">
        <v>1831</v>
      </c>
      <c r="K121" t="s">
        <v>1976</v>
      </c>
    </row>
    <row r="122" spans="1:11" x14ac:dyDescent="0.55000000000000004">
      <c r="A122" s="150" t="s">
        <v>1977</v>
      </c>
      <c r="B122" s="151" t="s">
        <v>1978</v>
      </c>
      <c r="F122" s="156" t="s">
        <v>1979</v>
      </c>
      <c r="J122" s="137" t="s">
        <v>1980</v>
      </c>
      <c r="K122" t="s">
        <v>1981</v>
      </c>
    </row>
    <row r="123" spans="1:11" x14ac:dyDescent="0.55000000000000004">
      <c r="A123" s="150" t="s">
        <v>1982</v>
      </c>
      <c r="B123" s="151" t="s">
        <v>1983</v>
      </c>
      <c r="F123" s="155" t="s">
        <v>1847</v>
      </c>
      <c r="J123" s="137" t="s">
        <v>146</v>
      </c>
      <c r="K123" t="s">
        <v>1984</v>
      </c>
    </row>
    <row r="124" spans="1:11" x14ac:dyDescent="0.55000000000000004">
      <c r="A124" s="150" t="s">
        <v>1985</v>
      </c>
      <c r="B124" s="151" t="s">
        <v>1986</v>
      </c>
      <c r="F124" s="156" t="s">
        <v>1987</v>
      </c>
      <c r="J124" s="137" t="s">
        <v>1988</v>
      </c>
      <c r="K124" t="s">
        <v>1989</v>
      </c>
    </row>
    <row r="125" spans="1:11" x14ac:dyDescent="0.55000000000000004">
      <c r="A125" s="150" t="s">
        <v>1990</v>
      </c>
      <c r="B125" s="151" t="s">
        <v>1991</v>
      </c>
      <c r="F125" s="156" t="s">
        <v>1992</v>
      </c>
      <c r="J125" s="137" t="s">
        <v>1993</v>
      </c>
      <c r="K125" t="s">
        <v>1994</v>
      </c>
    </row>
    <row r="126" spans="1:11" x14ac:dyDescent="0.55000000000000004">
      <c r="A126" s="150" t="s">
        <v>1995</v>
      </c>
      <c r="B126" s="151" t="s">
        <v>1996</v>
      </c>
      <c r="F126" s="156" t="s">
        <v>1997</v>
      </c>
      <c r="J126" s="137" t="s">
        <v>157</v>
      </c>
      <c r="K126" t="s">
        <v>1998</v>
      </c>
    </row>
    <row r="127" spans="1:11" x14ac:dyDescent="0.55000000000000004">
      <c r="A127" s="150" t="s">
        <v>1999</v>
      </c>
      <c r="B127" s="151" t="s">
        <v>2000</v>
      </c>
      <c r="F127" s="155" t="s">
        <v>1849</v>
      </c>
      <c r="J127" s="137" t="s">
        <v>67</v>
      </c>
      <c r="K127" t="s">
        <v>2001</v>
      </c>
    </row>
    <row r="128" spans="1:11" x14ac:dyDescent="0.55000000000000004">
      <c r="A128" s="150" t="s">
        <v>2002</v>
      </c>
      <c r="B128" s="151" t="s">
        <v>2003</v>
      </c>
      <c r="F128" s="156">
        <v>43813</v>
      </c>
      <c r="J128" s="137" t="s">
        <v>2004</v>
      </c>
      <c r="K128" t="s">
        <v>2005</v>
      </c>
    </row>
    <row r="129" spans="1:11" x14ac:dyDescent="0.55000000000000004">
      <c r="A129" s="150" t="s">
        <v>1729</v>
      </c>
      <c r="B129" s="151" t="s">
        <v>2006</v>
      </c>
      <c r="F129" s="155" t="s">
        <v>82</v>
      </c>
      <c r="J129" s="137" t="s">
        <v>2007</v>
      </c>
      <c r="K129" t="s">
        <v>2008</v>
      </c>
    </row>
    <row r="130" spans="1:11" x14ac:dyDescent="0.55000000000000004">
      <c r="A130" s="150" t="s">
        <v>2009</v>
      </c>
      <c r="B130" s="151" t="s">
        <v>2010</v>
      </c>
      <c r="F130" s="156" t="s">
        <v>81</v>
      </c>
      <c r="J130" s="137" t="s">
        <v>2011</v>
      </c>
      <c r="K130" t="s">
        <v>2012</v>
      </c>
    </row>
    <row r="131" spans="1:11" x14ac:dyDescent="0.55000000000000004">
      <c r="A131" s="150" t="s">
        <v>2013</v>
      </c>
      <c r="B131" s="151" t="s">
        <v>2014</v>
      </c>
      <c r="F131" s="156" t="s">
        <v>2015</v>
      </c>
      <c r="J131" s="137" t="s">
        <v>2016</v>
      </c>
      <c r="K131" t="s">
        <v>2017</v>
      </c>
    </row>
    <row r="132" spans="1:11" x14ac:dyDescent="0.55000000000000004">
      <c r="A132" s="150" t="s">
        <v>2018</v>
      </c>
      <c r="B132" s="151" t="s">
        <v>2019</v>
      </c>
      <c r="F132" s="155" t="s">
        <v>1853</v>
      </c>
      <c r="J132" s="137" t="s">
        <v>2020</v>
      </c>
      <c r="K132" t="s">
        <v>2021</v>
      </c>
    </row>
    <row r="133" spans="1:11" x14ac:dyDescent="0.55000000000000004">
      <c r="A133" s="150" t="s">
        <v>2022</v>
      </c>
      <c r="B133" s="151" t="s">
        <v>2023</v>
      </c>
      <c r="F133" s="156" t="s">
        <v>2024</v>
      </c>
      <c r="J133" s="137" t="s">
        <v>1940</v>
      </c>
      <c r="K133" t="s">
        <v>2025</v>
      </c>
    </row>
    <row r="134" spans="1:11" x14ac:dyDescent="0.55000000000000004">
      <c r="A134" s="150" t="s">
        <v>2026</v>
      </c>
      <c r="B134" s="151" t="s">
        <v>2027</v>
      </c>
      <c r="F134" s="155" t="s">
        <v>1856</v>
      </c>
      <c r="J134" s="137" t="s">
        <v>2028</v>
      </c>
      <c r="K134" t="s">
        <v>2029</v>
      </c>
    </row>
    <row r="135" spans="1:11" x14ac:dyDescent="0.55000000000000004">
      <c r="A135" s="150" t="s">
        <v>2030</v>
      </c>
      <c r="B135" s="151" t="s">
        <v>2031</v>
      </c>
      <c r="F135" s="156" t="s">
        <v>2032</v>
      </c>
      <c r="J135" s="137" t="s">
        <v>2033</v>
      </c>
      <c r="K135" t="s">
        <v>2034</v>
      </c>
    </row>
    <row r="136" spans="1:11" x14ac:dyDescent="0.55000000000000004">
      <c r="A136" s="150" t="s">
        <v>2035</v>
      </c>
      <c r="B136" s="151" t="s">
        <v>2036</v>
      </c>
      <c r="F136" s="155" t="s">
        <v>1860</v>
      </c>
      <c r="J136" s="137" t="s">
        <v>2037</v>
      </c>
      <c r="K136" t="s">
        <v>2038</v>
      </c>
    </row>
    <row r="137" spans="1:11" x14ac:dyDescent="0.55000000000000004">
      <c r="A137" s="150" t="s">
        <v>2039</v>
      </c>
      <c r="B137" s="151" t="s">
        <v>2040</v>
      </c>
      <c r="F137" s="156">
        <v>43393</v>
      </c>
      <c r="J137" s="137" t="s">
        <v>2041</v>
      </c>
      <c r="K137" t="s">
        <v>2042</v>
      </c>
    </row>
    <row r="138" spans="1:11" x14ac:dyDescent="0.55000000000000004">
      <c r="A138" s="150" t="s">
        <v>2043</v>
      </c>
      <c r="B138" s="151" t="s">
        <v>2044</v>
      </c>
      <c r="F138" s="155" t="s">
        <v>2045</v>
      </c>
      <c r="J138" s="137" t="s">
        <v>2046</v>
      </c>
      <c r="K138" t="s">
        <v>2047</v>
      </c>
    </row>
    <row r="139" spans="1:11" x14ac:dyDescent="0.55000000000000004">
      <c r="A139" s="150" t="s">
        <v>552</v>
      </c>
      <c r="B139" s="151" t="s">
        <v>553</v>
      </c>
      <c r="F139" s="156" t="s">
        <v>2048</v>
      </c>
      <c r="J139" s="137" t="s">
        <v>2049</v>
      </c>
      <c r="K139" t="s">
        <v>2050</v>
      </c>
    </row>
    <row r="140" spans="1:11" x14ac:dyDescent="0.55000000000000004">
      <c r="A140" s="150" t="s">
        <v>2051</v>
      </c>
      <c r="B140" s="151" t="s">
        <v>2052</v>
      </c>
      <c r="F140" s="155" t="s">
        <v>1865</v>
      </c>
      <c r="J140" s="137" t="s">
        <v>2053</v>
      </c>
      <c r="K140" t="s">
        <v>2054</v>
      </c>
    </row>
    <row r="141" spans="1:11" x14ac:dyDescent="0.55000000000000004">
      <c r="A141" s="150" t="s">
        <v>2055</v>
      </c>
      <c r="B141" s="151" t="s">
        <v>2056</v>
      </c>
      <c r="F141" s="156" t="s">
        <v>2057</v>
      </c>
      <c r="J141" s="137" t="s">
        <v>2058</v>
      </c>
      <c r="K141" t="s">
        <v>2059</v>
      </c>
    </row>
    <row r="142" spans="1:11" x14ac:dyDescent="0.55000000000000004">
      <c r="A142" s="150" t="s">
        <v>2060</v>
      </c>
      <c r="B142" s="151" t="s">
        <v>2056</v>
      </c>
      <c r="F142" s="156" t="s">
        <v>2061</v>
      </c>
      <c r="J142" s="137" t="s">
        <v>1943</v>
      </c>
      <c r="K142" t="s">
        <v>2062</v>
      </c>
    </row>
    <row r="143" spans="1:11" x14ac:dyDescent="0.55000000000000004">
      <c r="A143" s="150" t="s">
        <v>2063</v>
      </c>
      <c r="B143" s="151" t="s">
        <v>2064</v>
      </c>
      <c r="F143" s="155" t="s">
        <v>1738</v>
      </c>
      <c r="J143" s="137" t="s">
        <v>2065</v>
      </c>
      <c r="K143" t="s">
        <v>2066</v>
      </c>
    </row>
    <row r="144" spans="1:11" x14ac:dyDescent="0.55000000000000004">
      <c r="A144" s="150" t="s">
        <v>2067</v>
      </c>
      <c r="B144" s="151" t="s">
        <v>2064</v>
      </c>
      <c r="F144" s="156" t="s">
        <v>1737</v>
      </c>
      <c r="J144" s="137" t="s">
        <v>2068</v>
      </c>
      <c r="K144" t="s">
        <v>2069</v>
      </c>
    </row>
    <row r="145" spans="1:11" x14ac:dyDescent="0.55000000000000004">
      <c r="A145" s="150" t="s">
        <v>2070</v>
      </c>
      <c r="B145" s="151" t="s">
        <v>2071</v>
      </c>
      <c r="F145" s="155" t="s">
        <v>1869</v>
      </c>
      <c r="J145" s="137" t="s">
        <v>2072</v>
      </c>
      <c r="K145" t="s">
        <v>2073</v>
      </c>
    </row>
    <row r="146" spans="1:11" x14ac:dyDescent="0.55000000000000004">
      <c r="A146" s="150" t="s">
        <v>563</v>
      </c>
      <c r="B146" s="151" t="s">
        <v>564</v>
      </c>
      <c r="F146" s="156" t="s">
        <v>2074</v>
      </c>
      <c r="J146" s="137" t="s">
        <v>2075</v>
      </c>
      <c r="K146" t="s">
        <v>2076</v>
      </c>
    </row>
    <row r="147" spans="1:11" x14ac:dyDescent="0.55000000000000004">
      <c r="A147" s="150" t="s">
        <v>2077</v>
      </c>
      <c r="B147" s="151" t="s">
        <v>2078</v>
      </c>
      <c r="F147" s="155" t="s">
        <v>1871</v>
      </c>
      <c r="J147" s="137" t="s">
        <v>2079</v>
      </c>
      <c r="K147" t="s">
        <v>2080</v>
      </c>
    </row>
    <row r="148" spans="1:11" x14ac:dyDescent="0.55000000000000004">
      <c r="A148" s="150" t="s">
        <v>2081</v>
      </c>
      <c r="B148" s="151" t="s">
        <v>2082</v>
      </c>
      <c r="F148" s="156" t="s">
        <v>2083</v>
      </c>
      <c r="J148" s="137" t="s">
        <v>2084</v>
      </c>
      <c r="K148" t="s">
        <v>2085</v>
      </c>
    </row>
    <row r="149" spans="1:11" x14ac:dyDescent="0.55000000000000004">
      <c r="A149" s="150" t="s">
        <v>2086</v>
      </c>
      <c r="B149" s="151" t="s">
        <v>2087</v>
      </c>
      <c r="F149" s="156" t="s">
        <v>2088</v>
      </c>
      <c r="J149" s="137" t="s">
        <v>2089</v>
      </c>
      <c r="K149" t="s">
        <v>2090</v>
      </c>
    </row>
    <row r="150" spans="1:11" x14ac:dyDescent="0.55000000000000004">
      <c r="A150" s="150" t="s">
        <v>2091</v>
      </c>
      <c r="B150" s="151" t="s">
        <v>2092</v>
      </c>
      <c r="F150" s="156" t="s">
        <v>2093</v>
      </c>
      <c r="J150" s="137" t="s">
        <v>511</v>
      </c>
      <c r="K150" t="s">
        <v>2094</v>
      </c>
    </row>
    <row r="151" spans="1:11" x14ac:dyDescent="0.55000000000000004">
      <c r="A151" s="150" t="s">
        <v>577</v>
      </c>
      <c r="B151" s="151" t="s">
        <v>578</v>
      </c>
      <c r="F151" s="155" t="s">
        <v>1874</v>
      </c>
      <c r="J151" s="137" t="s">
        <v>2095</v>
      </c>
      <c r="K151" t="s">
        <v>2096</v>
      </c>
    </row>
    <row r="152" spans="1:11" x14ac:dyDescent="0.55000000000000004">
      <c r="A152" s="150" t="s">
        <v>2097</v>
      </c>
      <c r="B152" s="151" t="s">
        <v>2098</v>
      </c>
      <c r="F152" s="156">
        <v>43893</v>
      </c>
      <c r="J152" s="137" t="s">
        <v>2099</v>
      </c>
      <c r="K152" t="s">
        <v>2100</v>
      </c>
    </row>
    <row r="153" spans="1:11" x14ac:dyDescent="0.55000000000000004">
      <c r="A153" s="150" t="s">
        <v>2101</v>
      </c>
      <c r="B153" s="151" t="s">
        <v>2102</v>
      </c>
      <c r="F153" s="155" t="s">
        <v>1878</v>
      </c>
      <c r="J153" s="137" t="s">
        <v>2103</v>
      </c>
      <c r="K153" t="s">
        <v>2104</v>
      </c>
    </row>
    <row r="154" spans="1:11" x14ac:dyDescent="0.55000000000000004">
      <c r="A154" s="150" t="s">
        <v>2105</v>
      </c>
      <c r="B154" s="151" t="s">
        <v>2102</v>
      </c>
      <c r="F154" s="156" t="s">
        <v>2106</v>
      </c>
      <c r="J154" s="137" t="s">
        <v>1950</v>
      </c>
      <c r="K154" t="s">
        <v>2107</v>
      </c>
    </row>
    <row r="155" spans="1:11" x14ac:dyDescent="0.55000000000000004">
      <c r="A155" s="150" t="s">
        <v>2108</v>
      </c>
      <c r="B155" s="151" t="s">
        <v>2109</v>
      </c>
      <c r="F155" s="155" t="s">
        <v>1880</v>
      </c>
      <c r="J155" s="137" t="s">
        <v>2110</v>
      </c>
      <c r="K155" t="s">
        <v>2111</v>
      </c>
    </row>
    <row r="156" spans="1:11" x14ac:dyDescent="0.55000000000000004">
      <c r="A156" s="150" t="s">
        <v>2112</v>
      </c>
      <c r="B156" s="151" t="s">
        <v>2113</v>
      </c>
      <c r="F156" s="156">
        <v>43860</v>
      </c>
      <c r="J156" s="137" t="s">
        <v>2114</v>
      </c>
      <c r="K156" t="s">
        <v>2115</v>
      </c>
    </row>
    <row r="157" spans="1:11" x14ac:dyDescent="0.55000000000000004">
      <c r="A157" s="150" t="s">
        <v>2116</v>
      </c>
      <c r="B157" s="151" t="s">
        <v>2117</v>
      </c>
      <c r="F157" s="155" t="s">
        <v>1742</v>
      </c>
      <c r="J157" s="137" t="s">
        <v>2118</v>
      </c>
      <c r="K157" t="s">
        <v>2119</v>
      </c>
    </row>
    <row r="158" spans="1:11" x14ac:dyDescent="0.55000000000000004">
      <c r="A158" s="150" t="s">
        <v>2120</v>
      </c>
      <c r="B158" s="151" t="s">
        <v>2121</v>
      </c>
      <c r="F158" s="156" t="s">
        <v>1741</v>
      </c>
      <c r="J158" s="137" t="s">
        <v>529</v>
      </c>
      <c r="K158" t="s">
        <v>2122</v>
      </c>
    </row>
    <row r="159" spans="1:11" x14ac:dyDescent="0.55000000000000004">
      <c r="A159" s="150" t="s">
        <v>2123</v>
      </c>
      <c r="B159" s="151" t="s">
        <v>2121</v>
      </c>
      <c r="F159" s="155" t="s">
        <v>1885</v>
      </c>
      <c r="J159" s="137" t="s">
        <v>2124</v>
      </c>
      <c r="K159" t="s">
        <v>2125</v>
      </c>
    </row>
    <row r="160" spans="1:11" x14ac:dyDescent="0.55000000000000004">
      <c r="A160" s="150" t="s">
        <v>2126</v>
      </c>
      <c r="B160" s="151" t="s">
        <v>2127</v>
      </c>
      <c r="F160" s="156">
        <v>43895</v>
      </c>
      <c r="J160" s="137" t="s">
        <v>2128</v>
      </c>
      <c r="K160" t="s">
        <v>2129</v>
      </c>
    </row>
    <row r="161" spans="1:11" x14ac:dyDescent="0.55000000000000004">
      <c r="A161" s="150" t="s">
        <v>2091</v>
      </c>
      <c r="B161" s="151" t="s">
        <v>2130</v>
      </c>
      <c r="F161" s="155" t="s">
        <v>1889</v>
      </c>
      <c r="J161" s="137" t="s">
        <v>2131</v>
      </c>
      <c r="K161" t="s">
        <v>2132</v>
      </c>
    </row>
    <row r="162" spans="1:11" x14ac:dyDescent="0.55000000000000004">
      <c r="A162" s="150" t="s">
        <v>2105</v>
      </c>
      <c r="B162" s="151" t="s">
        <v>2133</v>
      </c>
      <c r="F162" s="156">
        <v>43549</v>
      </c>
      <c r="J162" s="137" t="s">
        <v>2134</v>
      </c>
      <c r="K162" t="s">
        <v>2135</v>
      </c>
    </row>
    <row r="163" spans="1:11" x14ac:dyDescent="0.55000000000000004">
      <c r="A163" s="150" t="s">
        <v>2136</v>
      </c>
      <c r="B163" s="151" t="s">
        <v>2137</v>
      </c>
      <c r="F163" s="156">
        <v>43870</v>
      </c>
      <c r="J163" s="137" t="s">
        <v>2138</v>
      </c>
      <c r="K163" t="s">
        <v>2139</v>
      </c>
    </row>
    <row r="164" spans="1:11" x14ac:dyDescent="0.55000000000000004">
      <c r="A164" s="150" t="s">
        <v>2140</v>
      </c>
      <c r="B164" s="151" t="s">
        <v>2141</v>
      </c>
      <c r="F164" s="156">
        <v>43879</v>
      </c>
      <c r="J164" s="137" t="s">
        <v>2142</v>
      </c>
      <c r="K164" t="s">
        <v>2143</v>
      </c>
    </row>
    <row r="165" spans="1:11" x14ac:dyDescent="0.55000000000000004">
      <c r="A165" s="150" t="s">
        <v>2144</v>
      </c>
      <c r="B165" s="151" t="s">
        <v>2145</v>
      </c>
      <c r="F165" s="155" t="s">
        <v>1892</v>
      </c>
      <c r="J165" s="137" t="s">
        <v>2146</v>
      </c>
      <c r="K165" t="s">
        <v>2147</v>
      </c>
    </row>
    <row r="166" spans="1:11" x14ac:dyDescent="0.55000000000000004">
      <c r="A166" s="150" t="s">
        <v>2148</v>
      </c>
      <c r="B166" s="151" t="s">
        <v>2149</v>
      </c>
      <c r="F166" s="156" t="s">
        <v>2150</v>
      </c>
      <c r="J166" s="137" t="s">
        <v>2151</v>
      </c>
      <c r="K166" t="s">
        <v>2152</v>
      </c>
    </row>
    <row r="167" spans="1:11" x14ac:dyDescent="0.55000000000000004">
      <c r="A167" s="150" t="s">
        <v>2153</v>
      </c>
      <c r="B167" s="151" t="s">
        <v>2154</v>
      </c>
      <c r="F167" s="155" t="s">
        <v>1894</v>
      </c>
      <c r="J167" s="137" t="s">
        <v>2155</v>
      </c>
      <c r="K167" t="s">
        <v>2156</v>
      </c>
    </row>
    <row r="168" spans="1:11" x14ac:dyDescent="0.55000000000000004">
      <c r="A168" s="150" t="s">
        <v>2157</v>
      </c>
      <c r="B168" s="151" t="s">
        <v>2158</v>
      </c>
      <c r="F168" s="156" t="s">
        <v>2159</v>
      </c>
      <c r="J168" s="137" t="s">
        <v>2160</v>
      </c>
      <c r="K168" t="s">
        <v>2161</v>
      </c>
    </row>
    <row r="169" spans="1:11" x14ac:dyDescent="0.55000000000000004">
      <c r="A169" s="150" t="s">
        <v>2162</v>
      </c>
      <c r="B169" s="151" t="s">
        <v>2163</v>
      </c>
      <c r="F169" s="156" t="s">
        <v>2164</v>
      </c>
      <c r="J169" s="137" t="s">
        <v>2165</v>
      </c>
      <c r="K169" t="s">
        <v>2166</v>
      </c>
    </row>
    <row r="170" spans="1:11" x14ac:dyDescent="0.55000000000000004">
      <c r="A170" s="150" t="s">
        <v>612</v>
      </c>
      <c r="B170" s="151" t="s">
        <v>613</v>
      </c>
      <c r="F170" s="155" t="s">
        <v>1897</v>
      </c>
      <c r="J170" s="137" t="s">
        <v>1956</v>
      </c>
      <c r="K170" t="s">
        <v>2167</v>
      </c>
    </row>
    <row r="171" spans="1:11" x14ac:dyDescent="0.55000000000000004">
      <c r="A171" s="150" t="s">
        <v>2168</v>
      </c>
      <c r="B171" s="151" t="s">
        <v>2169</v>
      </c>
      <c r="F171" s="156" t="s">
        <v>2170</v>
      </c>
      <c r="J171" s="137" t="s">
        <v>2171</v>
      </c>
      <c r="K171" t="s">
        <v>2172</v>
      </c>
    </row>
    <row r="172" spans="1:11" x14ac:dyDescent="0.55000000000000004">
      <c r="A172" s="150" t="s">
        <v>2173</v>
      </c>
      <c r="B172" s="151" t="s">
        <v>2174</v>
      </c>
      <c r="F172" s="155" t="s">
        <v>1900</v>
      </c>
      <c r="J172" s="137" t="s">
        <v>2175</v>
      </c>
      <c r="K172" t="s">
        <v>2176</v>
      </c>
    </row>
    <row r="173" spans="1:11" x14ac:dyDescent="0.55000000000000004">
      <c r="A173" s="150" t="s">
        <v>2177</v>
      </c>
      <c r="B173" s="151" t="s">
        <v>2174</v>
      </c>
      <c r="F173" s="156">
        <v>43720</v>
      </c>
      <c r="J173" s="137" t="s">
        <v>2178</v>
      </c>
      <c r="K173" t="s">
        <v>2179</v>
      </c>
    </row>
    <row r="174" spans="1:11" x14ac:dyDescent="0.55000000000000004">
      <c r="A174" s="150" t="s">
        <v>638</v>
      </c>
      <c r="B174" s="151" t="s">
        <v>639</v>
      </c>
      <c r="F174" s="155" t="s">
        <v>2180</v>
      </c>
      <c r="J174" s="137" t="s">
        <v>2181</v>
      </c>
      <c r="K174" t="s">
        <v>2182</v>
      </c>
    </row>
    <row r="175" spans="1:11" x14ac:dyDescent="0.55000000000000004">
      <c r="A175" s="150" t="s">
        <v>647</v>
      </c>
      <c r="B175" s="151" t="s">
        <v>648</v>
      </c>
      <c r="F175" s="156">
        <v>43365</v>
      </c>
      <c r="J175" s="137" t="s">
        <v>2183</v>
      </c>
      <c r="K175" t="s">
        <v>2184</v>
      </c>
    </row>
    <row r="176" spans="1:11" x14ac:dyDescent="0.55000000000000004">
      <c r="A176" s="150" t="s">
        <v>2185</v>
      </c>
      <c r="B176" s="151" t="s">
        <v>2186</v>
      </c>
      <c r="F176" s="155" t="s">
        <v>95</v>
      </c>
      <c r="J176" s="137" t="s">
        <v>2187</v>
      </c>
      <c r="K176" t="s">
        <v>2188</v>
      </c>
    </row>
    <row r="177" spans="1:11" x14ac:dyDescent="0.55000000000000004">
      <c r="A177" s="150" t="s">
        <v>2189</v>
      </c>
      <c r="B177" s="151" t="s">
        <v>2190</v>
      </c>
      <c r="F177" s="156" t="s">
        <v>94</v>
      </c>
      <c r="J177" s="137" t="s">
        <v>1961</v>
      </c>
      <c r="K177" t="s">
        <v>2191</v>
      </c>
    </row>
    <row r="178" spans="1:11" x14ac:dyDescent="0.55000000000000004">
      <c r="A178" s="150" t="s">
        <v>2192</v>
      </c>
      <c r="B178" s="151" t="s">
        <v>2193</v>
      </c>
      <c r="F178" s="156" t="s">
        <v>2194</v>
      </c>
      <c r="J178" s="137" t="s">
        <v>1964</v>
      </c>
      <c r="K178" t="s">
        <v>2195</v>
      </c>
    </row>
    <row r="179" spans="1:11" x14ac:dyDescent="0.55000000000000004">
      <c r="A179" s="150" t="s">
        <v>2196</v>
      </c>
      <c r="B179" s="151" t="s">
        <v>2197</v>
      </c>
      <c r="F179" s="156" t="s">
        <v>2198</v>
      </c>
      <c r="J179" s="137" t="s">
        <v>2199</v>
      </c>
      <c r="K179" t="s">
        <v>2200</v>
      </c>
    </row>
    <row r="180" spans="1:11" x14ac:dyDescent="0.55000000000000004">
      <c r="A180" s="150" t="s">
        <v>2201</v>
      </c>
      <c r="B180" s="151" t="s">
        <v>2197</v>
      </c>
      <c r="F180" s="155" t="s">
        <v>1746</v>
      </c>
      <c r="J180" s="137" t="s">
        <v>2202</v>
      </c>
      <c r="K180" t="s">
        <v>2203</v>
      </c>
    </row>
    <row r="181" spans="1:11" x14ac:dyDescent="0.55000000000000004">
      <c r="A181" s="150" t="s">
        <v>2204</v>
      </c>
      <c r="B181" s="151" t="s">
        <v>2205</v>
      </c>
      <c r="F181" s="156" t="s">
        <v>1745</v>
      </c>
      <c r="J181" s="137" t="s">
        <v>2206</v>
      </c>
      <c r="K181" t="s">
        <v>2207</v>
      </c>
    </row>
    <row r="182" spans="1:11" x14ac:dyDescent="0.55000000000000004">
      <c r="A182" s="150" t="s">
        <v>871</v>
      </c>
      <c r="B182" s="151" t="s">
        <v>2208</v>
      </c>
      <c r="F182" s="155" t="s">
        <v>1750</v>
      </c>
      <c r="J182" s="137" t="s">
        <v>2209</v>
      </c>
      <c r="K182" t="s">
        <v>2210</v>
      </c>
    </row>
    <row r="183" spans="1:11" x14ac:dyDescent="0.55000000000000004">
      <c r="A183" s="150" t="s">
        <v>2211</v>
      </c>
      <c r="B183" s="151" t="s">
        <v>2212</v>
      </c>
      <c r="F183" s="156" t="s">
        <v>1749</v>
      </c>
      <c r="J183" s="137" t="s">
        <v>2213</v>
      </c>
      <c r="K183" t="s">
        <v>2214</v>
      </c>
    </row>
    <row r="184" spans="1:11" x14ac:dyDescent="0.55000000000000004">
      <c r="A184" s="150" t="s">
        <v>2215</v>
      </c>
      <c r="B184" s="151" t="s">
        <v>2216</v>
      </c>
      <c r="F184" s="155" t="s">
        <v>1910</v>
      </c>
      <c r="J184" s="137" t="s">
        <v>1971</v>
      </c>
      <c r="K184" t="s">
        <v>2217</v>
      </c>
    </row>
    <row r="185" spans="1:11" x14ac:dyDescent="0.55000000000000004">
      <c r="A185" s="150" t="s">
        <v>2218</v>
      </c>
      <c r="B185" s="151" t="s">
        <v>2219</v>
      </c>
      <c r="F185" s="156" t="s">
        <v>2220</v>
      </c>
      <c r="J185" s="137" t="s">
        <v>2221</v>
      </c>
      <c r="K185" t="s">
        <v>2222</v>
      </c>
    </row>
    <row r="186" spans="1:11" x14ac:dyDescent="0.55000000000000004">
      <c r="A186" s="150" t="s">
        <v>2223</v>
      </c>
      <c r="B186" s="151" t="s">
        <v>2219</v>
      </c>
      <c r="F186" s="155" t="s">
        <v>1755</v>
      </c>
      <c r="J186" s="137" t="s">
        <v>2224</v>
      </c>
      <c r="K186" t="s">
        <v>2225</v>
      </c>
    </row>
    <row r="187" spans="1:11" x14ac:dyDescent="0.55000000000000004">
      <c r="A187" s="150" t="s">
        <v>2226</v>
      </c>
      <c r="B187" s="151" t="s">
        <v>2227</v>
      </c>
      <c r="F187" s="156" t="s">
        <v>1754</v>
      </c>
      <c r="J187" s="137" t="s">
        <v>1975</v>
      </c>
      <c r="K187" t="s">
        <v>2228</v>
      </c>
    </row>
    <row r="188" spans="1:11" x14ac:dyDescent="0.55000000000000004">
      <c r="A188" s="150" t="s">
        <v>2229</v>
      </c>
      <c r="B188" s="151" t="s">
        <v>2230</v>
      </c>
      <c r="F188" s="155" t="s">
        <v>1915</v>
      </c>
      <c r="J188" s="137" t="s">
        <v>1978</v>
      </c>
      <c r="K188" t="s">
        <v>2231</v>
      </c>
    </row>
    <row r="189" spans="1:11" x14ac:dyDescent="0.55000000000000004">
      <c r="A189" s="150" t="s">
        <v>679</v>
      </c>
      <c r="B189" s="151" t="s">
        <v>680</v>
      </c>
      <c r="F189" s="156">
        <v>43773</v>
      </c>
      <c r="J189" s="137" t="s">
        <v>1983</v>
      </c>
      <c r="K189" t="s">
        <v>2232</v>
      </c>
    </row>
    <row r="190" spans="1:11" x14ac:dyDescent="0.55000000000000004">
      <c r="A190" s="150" t="s">
        <v>2233</v>
      </c>
      <c r="B190" s="151" t="s">
        <v>2234</v>
      </c>
      <c r="F190" s="155" t="s">
        <v>1760</v>
      </c>
      <c r="J190" s="137" t="s">
        <v>2235</v>
      </c>
      <c r="K190" t="s">
        <v>2236</v>
      </c>
    </row>
    <row r="191" spans="1:11" x14ac:dyDescent="0.55000000000000004">
      <c r="A191" s="150" t="s">
        <v>2162</v>
      </c>
      <c r="B191" s="151" t="s">
        <v>2237</v>
      </c>
      <c r="F191" s="156" t="s">
        <v>1759</v>
      </c>
      <c r="J191" s="137" t="s">
        <v>1986</v>
      </c>
      <c r="K191" t="s">
        <v>2238</v>
      </c>
    </row>
    <row r="192" spans="1:11" x14ac:dyDescent="0.55000000000000004">
      <c r="A192" s="150" t="s">
        <v>2239</v>
      </c>
      <c r="B192" s="151" t="s">
        <v>2237</v>
      </c>
      <c r="F192" s="155" t="s">
        <v>1919</v>
      </c>
      <c r="J192" s="137" t="s">
        <v>2240</v>
      </c>
      <c r="K192" t="s">
        <v>2241</v>
      </c>
    </row>
    <row r="193" spans="1:11" x14ac:dyDescent="0.55000000000000004">
      <c r="A193" s="150" t="s">
        <v>2063</v>
      </c>
      <c r="B193" s="151" t="s">
        <v>2242</v>
      </c>
      <c r="F193" s="156" t="s">
        <v>2243</v>
      </c>
      <c r="J193" s="137" t="s">
        <v>2000</v>
      </c>
      <c r="K193" t="s">
        <v>2244</v>
      </c>
    </row>
    <row r="194" spans="1:11" x14ac:dyDescent="0.55000000000000004">
      <c r="A194" s="150" t="s">
        <v>1822</v>
      </c>
      <c r="B194" s="151" t="s">
        <v>2245</v>
      </c>
      <c r="F194" s="155" t="s">
        <v>1922</v>
      </c>
      <c r="J194" s="137" t="s">
        <v>2246</v>
      </c>
      <c r="K194" t="s">
        <v>2247</v>
      </c>
    </row>
    <row r="195" spans="1:11" x14ac:dyDescent="0.55000000000000004">
      <c r="A195" s="150" t="s">
        <v>1787</v>
      </c>
      <c r="B195" s="151" t="s">
        <v>2248</v>
      </c>
      <c r="F195" s="156">
        <v>43597</v>
      </c>
      <c r="J195" s="137" t="s">
        <v>1996</v>
      </c>
      <c r="K195" t="s">
        <v>2249</v>
      </c>
    </row>
    <row r="196" spans="1:11" x14ac:dyDescent="0.55000000000000004">
      <c r="A196" s="150" t="s">
        <v>2091</v>
      </c>
      <c r="B196" s="151" t="s">
        <v>2250</v>
      </c>
      <c r="F196" s="155" t="s">
        <v>1925</v>
      </c>
      <c r="J196" s="137" t="s">
        <v>1991</v>
      </c>
      <c r="K196" t="s">
        <v>2251</v>
      </c>
    </row>
    <row r="197" spans="1:11" x14ac:dyDescent="0.55000000000000004">
      <c r="A197" s="150" t="s">
        <v>2252</v>
      </c>
      <c r="B197" s="151" t="s">
        <v>2253</v>
      </c>
      <c r="F197" s="156" t="s">
        <v>2254</v>
      </c>
      <c r="J197" s="137" t="s">
        <v>2003</v>
      </c>
      <c r="K197" t="s">
        <v>2255</v>
      </c>
    </row>
    <row r="198" spans="1:11" x14ac:dyDescent="0.55000000000000004">
      <c r="A198" s="150" t="s">
        <v>2256</v>
      </c>
      <c r="B198" s="151" t="s">
        <v>2253</v>
      </c>
      <c r="F198" s="155" t="s">
        <v>1927</v>
      </c>
      <c r="J198" s="137" t="s">
        <v>2010</v>
      </c>
      <c r="K198" t="s">
        <v>2257</v>
      </c>
    </row>
    <row r="199" spans="1:11" x14ac:dyDescent="0.55000000000000004">
      <c r="A199" s="150" t="s">
        <v>2258</v>
      </c>
      <c r="B199" s="151" t="s">
        <v>2253</v>
      </c>
      <c r="F199" s="156" t="s">
        <v>2259</v>
      </c>
      <c r="J199" s="137" t="s">
        <v>2014</v>
      </c>
      <c r="K199" t="s">
        <v>2260</v>
      </c>
    </row>
    <row r="200" spans="1:11" x14ac:dyDescent="0.55000000000000004">
      <c r="A200" s="150" t="s">
        <v>2261</v>
      </c>
      <c r="B200" s="151" t="s">
        <v>2262</v>
      </c>
      <c r="F200" s="155" t="s">
        <v>1765</v>
      </c>
      <c r="J200" s="137" t="s">
        <v>2006</v>
      </c>
      <c r="K200" t="s">
        <v>2263</v>
      </c>
    </row>
    <row r="201" spans="1:11" x14ac:dyDescent="0.55000000000000004">
      <c r="A201" s="150" t="s">
        <v>2264</v>
      </c>
      <c r="B201" s="151" t="s">
        <v>2265</v>
      </c>
      <c r="F201" s="156" t="s">
        <v>1764</v>
      </c>
      <c r="J201" s="137" t="s">
        <v>2266</v>
      </c>
      <c r="K201" t="s">
        <v>2267</v>
      </c>
    </row>
    <row r="202" spans="1:11" x14ac:dyDescent="0.55000000000000004">
      <c r="A202" s="150" t="s">
        <v>2268</v>
      </c>
      <c r="B202" s="151" t="s">
        <v>2269</v>
      </c>
      <c r="F202" s="155" t="s">
        <v>1931</v>
      </c>
      <c r="J202" s="137" t="s">
        <v>2270</v>
      </c>
      <c r="K202" t="s">
        <v>2271</v>
      </c>
    </row>
    <row r="203" spans="1:11" x14ac:dyDescent="0.55000000000000004">
      <c r="A203" s="150" t="s">
        <v>709</v>
      </c>
      <c r="B203" s="151" t="s">
        <v>710</v>
      </c>
      <c r="F203" s="156" t="s">
        <v>2272</v>
      </c>
      <c r="J203" s="137" t="s">
        <v>2273</v>
      </c>
      <c r="K203" t="s">
        <v>2274</v>
      </c>
    </row>
    <row r="204" spans="1:11" x14ac:dyDescent="0.55000000000000004">
      <c r="A204" s="150" t="s">
        <v>2275</v>
      </c>
      <c r="B204" s="151" t="s">
        <v>721</v>
      </c>
      <c r="F204" s="155" t="s">
        <v>1933</v>
      </c>
      <c r="J204" s="137" t="s">
        <v>2276</v>
      </c>
      <c r="K204" t="s">
        <v>2277</v>
      </c>
    </row>
    <row r="205" spans="1:11" x14ac:dyDescent="0.55000000000000004">
      <c r="A205" s="150" t="s">
        <v>2278</v>
      </c>
      <c r="B205" s="151" t="s">
        <v>721</v>
      </c>
      <c r="F205" s="156" t="s">
        <v>2279</v>
      </c>
      <c r="J205" s="137" t="s">
        <v>2280</v>
      </c>
      <c r="K205" t="s">
        <v>2281</v>
      </c>
    </row>
    <row r="206" spans="1:11" x14ac:dyDescent="0.55000000000000004">
      <c r="A206" s="150" t="s">
        <v>2282</v>
      </c>
      <c r="B206" s="151" t="s">
        <v>721</v>
      </c>
      <c r="F206" s="156" t="s">
        <v>2283</v>
      </c>
      <c r="J206" s="137" t="s">
        <v>2284</v>
      </c>
      <c r="K206" t="s">
        <v>2285</v>
      </c>
    </row>
    <row r="207" spans="1:11" x14ac:dyDescent="0.55000000000000004">
      <c r="A207" s="150" t="s">
        <v>2286</v>
      </c>
      <c r="B207" s="151" t="s">
        <v>721</v>
      </c>
      <c r="F207" s="156" t="s">
        <v>2048</v>
      </c>
      <c r="J207" s="137" t="s">
        <v>2287</v>
      </c>
      <c r="K207" t="s">
        <v>2288</v>
      </c>
    </row>
    <row r="208" spans="1:11" x14ac:dyDescent="0.55000000000000004">
      <c r="A208" s="150" t="s">
        <v>2289</v>
      </c>
      <c r="B208" s="151" t="s">
        <v>721</v>
      </c>
      <c r="F208" s="156" t="s">
        <v>2290</v>
      </c>
      <c r="J208" s="137" t="s">
        <v>2019</v>
      </c>
      <c r="K208" t="s">
        <v>2291</v>
      </c>
    </row>
    <row r="209" spans="1:11" x14ac:dyDescent="0.55000000000000004">
      <c r="A209" s="150" t="s">
        <v>764</v>
      </c>
      <c r="B209" s="151" t="s">
        <v>721</v>
      </c>
      <c r="F209" s="156" t="s">
        <v>2292</v>
      </c>
      <c r="J209" s="137" t="s">
        <v>2293</v>
      </c>
      <c r="K209" t="s">
        <v>2294</v>
      </c>
    </row>
    <row r="210" spans="1:11" x14ac:dyDescent="0.55000000000000004">
      <c r="A210" s="150" t="s">
        <v>720</v>
      </c>
      <c r="B210" s="151" t="s">
        <v>721</v>
      </c>
      <c r="F210" s="155" t="s">
        <v>1935</v>
      </c>
      <c r="J210" s="137" t="s">
        <v>2295</v>
      </c>
      <c r="K210" t="s">
        <v>2296</v>
      </c>
    </row>
    <row r="211" spans="1:11" x14ac:dyDescent="0.55000000000000004">
      <c r="A211" s="150" t="s">
        <v>2297</v>
      </c>
      <c r="B211" s="151" t="s">
        <v>721</v>
      </c>
      <c r="F211" s="156">
        <v>43791</v>
      </c>
      <c r="J211" s="137" t="s">
        <v>2298</v>
      </c>
      <c r="K211" t="s">
        <v>2299</v>
      </c>
    </row>
    <row r="212" spans="1:11" x14ac:dyDescent="0.55000000000000004">
      <c r="A212" s="150" t="s">
        <v>778</v>
      </c>
      <c r="B212" s="151" t="s">
        <v>779</v>
      </c>
      <c r="F212" s="155" t="s">
        <v>1937</v>
      </c>
      <c r="J212" s="137" t="s">
        <v>2300</v>
      </c>
      <c r="K212" t="s">
        <v>2301</v>
      </c>
    </row>
    <row r="213" spans="1:11" x14ac:dyDescent="0.55000000000000004">
      <c r="A213" s="150" t="s">
        <v>2302</v>
      </c>
      <c r="B213" s="151" t="s">
        <v>779</v>
      </c>
      <c r="F213" s="156" t="s">
        <v>2303</v>
      </c>
      <c r="J213" s="137" t="s">
        <v>2023</v>
      </c>
      <c r="K213" t="s">
        <v>2304</v>
      </c>
    </row>
    <row r="214" spans="1:11" x14ac:dyDescent="0.55000000000000004">
      <c r="A214" s="150" t="s">
        <v>2126</v>
      </c>
      <c r="B214" s="151" t="s">
        <v>2305</v>
      </c>
      <c r="F214" s="155" t="s">
        <v>1941</v>
      </c>
      <c r="J214" s="137" t="s">
        <v>540</v>
      </c>
      <c r="K214" t="s">
        <v>2306</v>
      </c>
    </row>
    <row r="215" spans="1:11" x14ac:dyDescent="0.55000000000000004">
      <c r="A215" s="150" t="s">
        <v>2307</v>
      </c>
      <c r="B215" s="151" t="s">
        <v>2308</v>
      </c>
      <c r="F215" s="156" t="s">
        <v>1751</v>
      </c>
      <c r="J215" s="137" t="s">
        <v>2027</v>
      </c>
      <c r="K215" t="s">
        <v>2309</v>
      </c>
    </row>
    <row r="216" spans="1:11" x14ac:dyDescent="0.55000000000000004">
      <c r="A216" s="150" t="s">
        <v>800</v>
      </c>
      <c r="B216" s="151" t="s">
        <v>801</v>
      </c>
      <c r="F216" s="156" t="s">
        <v>2310</v>
      </c>
      <c r="J216" s="137" t="s">
        <v>2031</v>
      </c>
      <c r="K216" t="s">
        <v>2311</v>
      </c>
    </row>
    <row r="217" spans="1:11" x14ac:dyDescent="0.55000000000000004">
      <c r="A217" s="150" t="s">
        <v>851</v>
      </c>
      <c r="B217" s="151" t="s">
        <v>852</v>
      </c>
      <c r="F217" s="155" t="s">
        <v>1769</v>
      </c>
      <c r="J217" s="137" t="s">
        <v>2312</v>
      </c>
      <c r="K217" t="s">
        <v>2313</v>
      </c>
    </row>
    <row r="218" spans="1:11" x14ac:dyDescent="0.55000000000000004">
      <c r="A218" s="150" t="s">
        <v>2314</v>
      </c>
      <c r="B218" s="151" t="s">
        <v>2315</v>
      </c>
      <c r="F218" s="156" t="s">
        <v>1768</v>
      </c>
      <c r="J218" s="137" t="s">
        <v>2036</v>
      </c>
      <c r="K218" t="s">
        <v>2316</v>
      </c>
    </row>
    <row r="219" spans="1:11" x14ac:dyDescent="0.55000000000000004">
      <c r="A219" s="150" t="s">
        <v>2317</v>
      </c>
      <c r="B219" s="151" t="s">
        <v>2318</v>
      </c>
      <c r="F219" s="156" t="s">
        <v>1773</v>
      </c>
      <c r="J219" s="137" t="s">
        <v>2319</v>
      </c>
      <c r="K219" t="s">
        <v>2320</v>
      </c>
    </row>
    <row r="220" spans="1:11" x14ac:dyDescent="0.55000000000000004">
      <c r="A220" s="150" t="s">
        <v>2321</v>
      </c>
      <c r="B220" s="151" t="s">
        <v>2322</v>
      </c>
      <c r="F220" s="155" t="s">
        <v>1778</v>
      </c>
      <c r="J220" s="137" t="s">
        <v>2323</v>
      </c>
      <c r="K220" t="s">
        <v>2324</v>
      </c>
    </row>
    <row r="221" spans="1:11" x14ac:dyDescent="0.55000000000000004">
      <c r="A221" s="150" t="s">
        <v>860</v>
      </c>
      <c r="B221" s="151" t="s">
        <v>861</v>
      </c>
      <c r="F221" s="156" t="s">
        <v>1777</v>
      </c>
      <c r="J221" s="137" t="s">
        <v>2040</v>
      </c>
      <c r="K221" t="s">
        <v>2325</v>
      </c>
    </row>
    <row r="222" spans="1:11" x14ac:dyDescent="0.55000000000000004">
      <c r="A222" s="150" t="s">
        <v>2326</v>
      </c>
      <c r="B222" s="151" t="s">
        <v>872</v>
      </c>
      <c r="F222" s="155" t="s">
        <v>1947</v>
      </c>
      <c r="J222" s="137" t="s">
        <v>2327</v>
      </c>
      <c r="K222" t="s">
        <v>2328</v>
      </c>
    </row>
    <row r="223" spans="1:11" x14ac:dyDescent="0.55000000000000004">
      <c r="A223" s="150" t="s">
        <v>880</v>
      </c>
      <c r="B223" s="151" t="s">
        <v>881</v>
      </c>
      <c r="F223" s="156" t="s">
        <v>2329</v>
      </c>
      <c r="J223" s="137" t="s">
        <v>2044</v>
      </c>
      <c r="K223" t="s">
        <v>2330</v>
      </c>
    </row>
    <row r="224" spans="1:11" x14ac:dyDescent="0.55000000000000004">
      <c r="A224" s="150" t="s">
        <v>2331</v>
      </c>
      <c r="B224" s="151" t="s">
        <v>890</v>
      </c>
      <c r="F224" s="155" t="s">
        <v>1783</v>
      </c>
      <c r="J224" s="137" t="s">
        <v>553</v>
      </c>
      <c r="K224" t="s">
        <v>2332</v>
      </c>
    </row>
    <row r="225" spans="1:11" x14ac:dyDescent="0.55000000000000004">
      <c r="A225" s="150" t="s">
        <v>2333</v>
      </c>
      <c r="B225" s="151" t="s">
        <v>890</v>
      </c>
      <c r="F225" s="156" t="s">
        <v>1782</v>
      </c>
      <c r="J225" s="137" t="s">
        <v>2052</v>
      </c>
      <c r="K225" t="s">
        <v>2334</v>
      </c>
    </row>
    <row r="226" spans="1:11" x14ac:dyDescent="0.55000000000000004">
      <c r="A226" s="150" t="s">
        <v>889</v>
      </c>
      <c r="B226" s="151" t="s">
        <v>890</v>
      </c>
      <c r="F226" s="156" t="s">
        <v>1787</v>
      </c>
      <c r="J226" s="137" t="s">
        <v>2056</v>
      </c>
      <c r="K226" t="s">
        <v>2335</v>
      </c>
    </row>
    <row r="227" spans="1:11" x14ac:dyDescent="0.55000000000000004">
      <c r="A227" s="150" t="s">
        <v>2336</v>
      </c>
      <c r="B227" s="151" t="s">
        <v>890</v>
      </c>
      <c r="F227" s="156" t="s">
        <v>1790</v>
      </c>
      <c r="J227" s="137" t="s">
        <v>2337</v>
      </c>
      <c r="K227" t="s">
        <v>2338</v>
      </c>
    </row>
    <row r="228" spans="1:11" x14ac:dyDescent="0.55000000000000004">
      <c r="A228" s="150" t="s">
        <v>900</v>
      </c>
      <c r="B228" s="151" t="s">
        <v>901</v>
      </c>
      <c r="F228" s="156" t="s">
        <v>1793</v>
      </c>
      <c r="J228" s="137" t="s">
        <v>2339</v>
      </c>
      <c r="K228" t="s">
        <v>2340</v>
      </c>
    </row>
    <row r="229" spans="1:11" x14ac:dyDescent="0.55000000000000004">
      <c r="A229" s="150" t="s">
        <v>2341</v>
      </c>
      <c r="B229" s="151" t="s">
        <v>2342</v>
      </c>
      <c r="F229" s="155" t="s">
        <v>108</v>
      </c>
      <c r="J229" s="137" t="s">
        <v>2064</v>
      </c>
      <c r="K229" t="s">
        <v>2343</v>
      </c>
    </row>
    <row r="230" spans="1:11" x14ac:dyDescent="0.55000000000000004">
      <c r="A230" s="150" t="s">
        <v>2344</v>
      </c>
      <c r="B230" s="151" t="s">
        <v>2345</v>
      </c>
      <c r="F230" s="156" t="s">
        <v>1799</v>
      </c>
      <c r="J230" s="137" t="s">
        <v>2346</v>
      </c>
      <c r="K230" t="s">
        <v>2347</v>
      </c>
    </row>
    <row r="231" spans="1:11" x14ac:dyDescent="0.55000000000000004">
      <c r="A231" s="150" t="s">
        <v>2348</v>
      </c>
      <c r="B231" s="151" t="s">
        <v>2349</v>
      </c>
      <c r="F231" s="156" t="s">
        <v>1803</v>
      </c>
      <c r="J231" s="137" t="s">
        <v>2098</v>
      </c>
      <c r="K231" t="s">
        <v>2350</v>
      </c>
    </row>
    <row r="232" spans="1:11" x14ac:dyDescent="0.55000000000000004">
      <c r="A232" s="150" t="s">
        <v>2351</v>
      </c>
      <c r="B232" s="151" t="s">
        <v>2352</v>
      </c>
      <c r="F232" s="156" t="s">
        <v>1806</v>
      </c>
      <c r="J232" s="137" t="s">
        <v>2353</v>
      </c>
      <c r="K232" t="s">
        <v>2354</v>
      </c>
    </row>
    <row r="233" spans="1:11" x14ac:dyDescent="0.55000000000000004">
      <c r="A233" s="150" t="s">
        <v>2355</v>
      </c>
      <c r="B233" s="151" t="s">
        <v>2356</v>
      </c>
      <c r="F233" s="156" t="s">
        <v>118</v>
      </c>
      <c r="J233" s="137" t="s">
        <v>2357</v>
      </c>
      <c r="K233" t="s">
        <v>2358</v>
      </c>
    </row>
    <row r="234" spans="1:11" x14ac:dyDescent="0.55000000000000004">
      <c r="A234" s="150" t="s">
        <v>2359</v>
      </c>
      <c r="B234" s="151" t="s">
        <v>2356</v>
      </c>
      <c r="F234" s="156" t="s">
        <v>1811</v>
      </c>
      <c r="J234" s="137" t="s">
        <v>2078</v>
      </c>
      <c r="K234" t="s">
        <v>2360</v>
      </c>
    </row>
    <row r="235" spans="1:11" x14ac:dyDescent="0.55000000000000004">
      <c r="A235" s="150" t="s">
        <v>2361</v>
      </c>
      <c r="B235" s="151" t="s">
        <v>2362</v>
      </c>
      <c r="F235" s="156" t="s">
        <v>1814</v>
      </c>
      <c r="J235" s="137" t="s">
        <v>2071</v>
      </c>
      <c r="K235" t="s">
        <v>2363</v>
      </c>
    </row>
    <row r="236" spans="1:11" x14ac:dyDescent="0.55000000000000004">
      <c r="A236" s="150" t="s">
        <v>909</v>
      </c>
      <c r="B236" s="151" t="s">
        <v>910</v>
      </c>
      <c r="F236" s="156" t="s">
        <v>138</v>
      </c>
      <c r="J236" s="137" t="s">
        <v>564</v>
      </c>
      <c r="K236" t="s">
        <v>2364</v>
      </c>
    </row>
    <row r="237" spans="1:11" x14ac:dyDescent="0.55000000000000004">
      <c r="A237" s="150" t="s">
        <v>2365</v>
      </c>
      <c r="B237" s="151" t="s">
        <v>910</v>
      </c>
      <c r="F237" s="156" t="s">
        <v>107</v>
      </c>
      <c r="J237" s="137" t="s">
        <v>2082</v>
      </c>
      <c r="K237" t="s">
        <v>2366</v>
      </c>
    </row>
    <row r="238" spans="1:11" x14ac:dyDescent="0.55000000000000004">
      <c r="A238" s="150" t="s">
        <v>918</v>
      </c>
      <c r="B238" s="151" t="s">
        <v>910</v>
      </c>
      <c r="F238" s="155" t="s">
        <v>1958</v>
      </c>
      <c r="J238" s="137" t="s">
        <v>2087</v>
      </c>
      <c r="K238" t="s">
        <v>2367</v>
      </c>
    </row>
    <row r="239" spans="1:11" x14ac:dyDescent="0.55000000000000004">
      <c r="A239" s="150" t="s">
        <v>2368</v>
      </c>
      <c r="B239" s="151" t="s">
        <v>910</v>
      </c>
      <c r="F239" s="156" t="s">
        <v>2369</v>
      </c>
      <c r="J239" s="137" t="s">
        <v>2092</v>
      </c>
      <c r="K239" t="s">
        <v>2370</v>
      </c>
    </row>
    <row r="240" spans="1:11" x14ac:dyDescent="0.55000000000000004">
      <c r="A240" s="150" t="s">
        <v>2371</v>
      </c>
      <c r="B240" s="151" t="s">
        <v>2372</v>
      </c>
      <c r="F240" s="155" t="s">
        <v>1823</v>
      </c>
      <c r="J240" s="137" t="s">
        <v>2373</v>
      </c>
      <c r="K240" t="s">
        <v>2374</v>
      </c>
    </row>
    <row r="241" spans="1:11" x14ac:dyDescent="0.55000000000000004">
      <c r="A241" s="150" t="s">
        <v>925</v>
      </c>
      <c r="B241" s="151" t="s">
        <v>926</v>
      </c>
      <c r="F241" s="156" t="s">
        <v>1822</v>
      </c>
      <c r="J241" s="137" t="s">
        <v>578</v>
      </c>
      <c r="K241" t="s">
        <v>2375</v>
      </c>
    </row>
    <row r="242" spans="1:11" x14ac:dyDescent="0.55000000000000004">
      <c r="A242" s="150" t="s">
        <v>945</v>
      </c>
      <c r="B242" s="151" t="s">
        <v>946</v>
      </c>
      <c r="F242" s="155" t="s">
        <v>1965</v>
      </c>
      <c r="J242" s="137" t="s">
        <v>2102</v>
      </c>
      <c r="K242" t="s">
        <v>2376</v>
      </c>
    </row>
    <row r="243" spans="1:11" x14ac:dyDescent="0.55000000000000004">
      <c r="A243" s="150" t="s">
        <v>2377</v>
      </c>
      <c r="B243" s="151" t="s">
        <v>946</v>
      </c>
      <c r="F243" s="156" t="s">
        <v>2378</v>
      </c>
      <c r="J243" s="137" t="s">
        <v>2379</v>
      </c>
      <c r="K243" t="s">
        <v>2380</v>
      </c>
    </row>
    <row r="244" spans="1:11" x14ac:dyDescent="0.55000000000000004">
      <c r="A244" s="150" t="s">
        <v>970</v>
      </c>
      <c r="B244" s="151" t="s">
        <v>971</v>
      </c>
      <c r="F244" s="156" t="s">
        <v>2381</v>
      </c>
      <c r="J244" s="137" t="s">
        <v>2113</v>
      </c>
      <c r="K244" t="s">
        <v>2382</v>
      </c>
    </row>
    <row r="245" spans="1:11" x14ac:dyDescent="0.55000000000000004">
      <c r="A245" s="150" t="s">
        <v>2383</v>
      </c>
      <c r="B245" s="151" t="s">
        <v>2384</v>
      </c>
      <c r="F245" s="156" t="s">
        <v>2385</v>
      </c>
      <c r="J245" s="137" t="s">
        <v>2109</v>
      </c>
      <c r="K245" t="s">
        <v>2386</v>
      </c>
    </row>
    <row r="246" spans="1:11" x14ac:dyDescent="0.55000000000000004">
      <c r="A246" s="150" t="s">
        <v>2387</v>
      </c>
      <c r="B246" s="151" t="s">
        <v>2388</v>
      </c>
      <c r="F246" s="156" t="s">
        <v>2389</v>
      </c>
      <c r="J246" s="137" t="s">
        <v>2117</v>
      </c>
      <c r="K246" t="s">
        <v>2390</v>
      </c>
    </row>
    <row r="247" spans="1:11" x14ac:dyDescent="0.55000000000000004">
      <c r="A247" s="150" t="s">
        <v>2391</v>
      </c>
      <c r="B247" s="151" t="s">
        <v>2388</v>
      </c>
      <c r="F247" s="155" t="s">
        <v>1968</v>
      </c>
      <c r="J247" s="137" t="s">
        <v>2121</v>
      </c>
      <c r="K247" t="s">
        <v>2392</v>
      </c>
    </row>
    <row r="248" spans="1:11" x14ac:dyDescent="0.55000000000000004">
      <c r="A248" s="150" t="s">
        <v>2393</v>
      </c>
      <c r="B248" s="151" t="s">
        <v>2388</v>
      </c>
      <c r="F248" s="156" t="s">
        <v>2394</v>
      </c>
      <c r="J248" s="137" t="s">
        <v>2395</v>
      </c>
      <c r="K248" t="s">
        <v>2396</v>
      </c>
    </row>
    <row r="249" spans="1:11" x14ac:dyDescent="0.55000000000000004">
      <c r="A249" s="150" t="s">
        <v>1999</v>
      </c>
      <c r="B249" s="151" t="s">
        <v>2397</v>
      </c>
      <c r="F249" s="155" t="s">
        <v>1826</v>
      </c>
      <c r="J249" s="137" t="s">
        <v>2398</v>
      </c>
      <c r="K249" t="s">
        <v>2399</v>
      </c>
    </row>
    <row r="250" spans="1:11" x14ac:dyDescent="0.55000000000000004">
      <c r="A250" s="150" t="s">
        <v>2400</v>
      </c>
      <c r="B250" s="151" t="s">
        <v>2401</v>
      </c>
      <c r="F250" s="156" t="s">
        <v>1825</v>
      </c>
      <c r="J250" s="137" t="s">
        <v>2402</v>
      </c>
      <c r="K250" t="s">
        <v>2403</v>
      </c>
    </row>
    <row r="251" spans="1:11" x14ac:dyDescent="0.55000000000000004">
      <c r="A251" s="150" t="s">
        <v>2404</v>
      </c>
      <c r="B251" s="151" t="s">
        <v>2405</v>
      </c>
      <c r="F251" s="155" t="s">
        <v>1831</v>
      </c>
      <c r="J251" s="137" t="s">
        <v>2127</v>
      </c>
      <c r="K251" t="s">
        <v>2406</v>
      </c>
    </row>
    <row r="252" spans="1:11" x14ac:dyDescent="0.55000000000000004">
      <c r="A252" s="150" t="s">
        <v>2407</v>
      </c>
      <c r="B252" s="151" t="s">
        <v>2408</v>
      </c>
      <c r="F252" s="156" t="s">
        <v>1830</v>
      </c>
      <c r="J252" s="137" t="s">
        <v>2409</v>
      </c>
      <c r="K252" t="s">
        <v>2410</v>
      </c>
    </row>
    <row r="253" spans="1:11" x14ac:dyDescent="0.55000000000000004">
      <c r="A253" s="150" t="s">
        <v>2411</v>
      </c>
      <c r="B253" s="151" t="s">
        <v>2412</v>
      </c>
      <c r="F253" s="155" t="s">
        <v>1980</v>
      </c>
      <c r="J253" s="137" t="s">
        <v>2130</v>
      </c>
      <c r="K253" t="s">
        <v>2413</v>
      </c>
    </row>
    <row r="254" spans="1:11" x14ac:dyDescent="0.55000000000000004">
      <c r="A254" s="150" t="s">
        <v>1754</v>
      </c>
      <c r="B254" s="151" t="s">
        <v>2414</v>
      </c>
      <c r="F254" s="156">
        <v>43711</v>
      </c>
      <c r="J254" s="137" t="s">
        <v>2415</v>
      </c>
      <c r="K254" t="s">
        <v>2416</v>
      </c>
    </row>
    <row r="255" spans="1:11" x14ac:dyDescent="0.55000000000000004">
      <c r="A255" s="150" t="s">
        <v>2417</v>
      </c>
      <c r="B255" s="151" t="s">
        <v>2418</v>
      </c>
      <c r="F255" s="155" t="s">
        <v>146</v>
      </c>
      <c r="J255" s="137" t="s">
        <v>2133</v>
      </c>
      <c r="K255" t="s">
        <v>2419</v>
      </c>
    </row>
    <row r="256" spans="1:11" x14ac:dyDescent="0.55000000000000004">
      <c r="A256" s="150" t="s">
        <v>2420</v>
      </c>
      <c r="B256" s="151" t="s">
        <v>2421</v>
      </c>
      <c r="F256" s="156" t="s">
        <v>145</v>
      </c>
      <c r="J256" s="137" t="s">
        <v>2137</v>
      </c>
      <c r="K256" t="s">
        <v>2422</v>
      </c>
    </row>
    <row r="257" spans="1:11" x14ac:dyDescent="0.55000000000000004">
      <c r="A257" s="150" t="s">
        <v>2423</v>
      </c>
      <c r="B257" s="151" t="s">
        <v>2424</v>
      </c>
      <c r="F257" s="155" t="s">
        <v>1988</v>
      </c>
      <c r="J257" s="137" t="s">
        <v>2425</v>
      </c>
      <c r="K257" t="s">
        <v>2426</v>
      </c>
    </row>
    <row r="258" spans="1:11" x14ac:dyDescent="0.55000000000000004">
      <c r="A258" s="150" t="s">
        <v>2196</v>
      </c>
      <c r="B258" s="151" t="s">
        <v>2427</v>
      </c>
      <c r="F258" s="156" t="s">
        <v>2159</v>
      </c>
      <c r="J258" s="137" t="s">
        <v>2428</v>
      </c>
      <c r="K258" t="s">
        <v>2429</v>
      </c>
    </row>
    <row r="259" spans="1:11" x14ac:dyDescent="0.55000000000000004">
      <c r="A259" s="150" t="s">
        <v>2430</v>
      </c>
      <c r="B259" s="151" t="s">
        <v>2431</v>
      </c>
      <c r="F259" s="155" t="s">
        <v>1993</v>
      </c>
      <c r="J259" s="137" t="s">
        <v>2432</v>
      </c>
      <c r="K259" t="s">
        <v>2433</v>
      </c>
    </row>
    <row r="260" spans="1:11" x14ac:dyDescent="0.55000000000000004">
      <c r="A260" s="150" t="s">
        <v>2434</v>
      </c>
      <c r="B260" s="151" t="s">
        <v>2435</v>
      </c>
      <c r="F260" s="156">
        <v>43422</v>
      </c>
      <c r="J260" s="137" t="s">
        <v>593</v>
      </c>
      <c r="K260" t="s">
        <v>2436</v>
      </c>
    </row>
    <row r="261" spans="1:11" x14ac:dyDescent="0.55000000000000004">
      <c r="A261" s="150" t="s">
        <v>2437</v>
      </c>
      <c r="B261" s="151" t="s">
        <v>2438</v>
      </c>
      <c r="F261" s="155" t="s">
        <v>157</v>
      </c>
      <c r="J261" s="137" t="s">
        <v>2141</v>
      </c>
      <c r="K261" t="s">
        <v>2439</v>
      </c>
    </row>
    <row r="262" spans="1:11" x14ac:dyDescent="0.55000000000000004">
      <c r="A262" s="150" t="s">
        <v>2440</v>
      </c>
      <c r="B262" s="151" t="s">
        <v>2441</v>
      </c>
      <c r="F262" s="156" t="s">
        <v>156</v>
      </c>
      <c r="J262" s="137" t="s">
        <v>2442</v>
      </c>
      <c r="K262" t="s">
        <v>2443</v>
      </c>
    </row>
    <row r="263" spans="1:11" x14ac:dyDescent="0.55000000000000004">
      <c r="A263" s="150" t="s">
        <v>2444</v>
      </c>
      <c r="B263" s="151" t="s">
        <v>2441</v>
      </c>
      <c r="F263" s="155" t="s">
        <v>67</v>
      </c>
      <c r="J263" s="137" t="s">
        <v>604</v>
      </c>
      <c r="K263" t="s">
        <v>2445</v>
      </c>
    </row>
    <row r="264" spans="1:11" x14ac:dyDescent="0.55000000000000004">
      <c r="A264" s="150" t="s">
        <v>2446</v>
      </c>
      <c r="B264" s="151" t="s">
        <v>2441</v>
      </c>
      <c r="F264" s="156" t="s">
        <v>359</v>
      </c>
      <c r="J264" s="137" t="s">
        <v>2145</v>
      </c>
      <c r="K264" t="s">
        <v>2447</v>
      </c>
    </row>
    <row r="265" spans="1:11" x14ac:dyDescent="0.55000000000000004">
      <c r="A265" s="150" t="s">
        <v>2192</v>
      </c>
      <c r="B265" s="151" t="s">
        <v>2448</v>
      </c>
      <c r="F265" s="156" t="s">
        <v>1837</v>
      </c>
      <c r="J265" s="137" t="s">
        <v>2449</v>
      </c>
      <c r="K265" t="s">
        <v>2450</v>
      </c>
    </row>
    <row r="266" spans="1:11" x14ac:dyDescent="0.55000000000000004">
      <c r="A266" s="150" t="s">
        <v>2451</v>
      </c>
      <c r="B266" s="151" t="s">
        <v>2452</v>
      </c>
      <c r="F266" s="156" t="s">
        <v>378</v>
      </c>
      <c r="J266" s="137" t="s">
        <v>2453</v>
      </c>
      <c r="K266" t="s">
        <v>2454</v>
      </c>
    </row>
    <row r="267" spans="1:11" x14ac:dyDescent="0.55000000000000004">
      <c r="A267" s="150" t="s">
        <v>1773</v>
      </c>
      <c r="B267" s="151" t="s">
        <v>2455</v>
      </c>
      <c r="F267" s="156" t="s">
        <v>255</v>
      </c>
      <c r="J267" s="137" t="s">
        <v>2456</v>
      </c>
      <c r="K267" t="s">
        <v>2457</v>
      </c>
    </row>
    <row r="268" spans="1:11" x14ac:dyDescent="0.55000000000000004">
      <c r="A268" s="150" t="s">
        <v>1782</v>
      </c>
      <c r="B268" s="151" t="s">
        <v>2458</v>
      </c>
      <c r="F268" s="156" t="s">
        <v>175</v>
      </c>
      <c r="J268" s="137" t="s">
        <v>2459</v>
      </c>
      <c r="K268" t="s">
        <v>2460</v>
      </c>
    </row>
    <row r="269" spans="1:11" x14ac:dyDescent="0.55000000000000004">
      <c r="A269" s="150" t="s">
        <v>2461</v>
      </c>
      <c r="B269" s="151" t="s">
        <v>2458</v>
      </c>
      <c r="F269" s="156" t="s">
        <v>230</v>
      </c>
      <c r="J269" s="137" t="s">
        <v>2462</v>
      </c>
      <c r="K269" t="s">
        <v>2463</v>
      </c>
    </row>
    <row r="270" spans="1:11" x14ac:dyDescent="0.55000000000000004">
      <c r="A270" s="150" t="s">
        <v>2464</v>
      </c>
      <c r="B270" s="151" t="s">
        <v>2465</v>
      </c>
      <c r="F270" s="156" t="s">
        <v>301</v>
      </c>
      <c r="J270" s="137" t="s">
        <v>2466</v>
      </c>
      <c r="K270" t="s">
        <v>2467</v>
      </c>
    </row>
    <row r="271" spans="1:11" x14ac:dyDescent="0.55000000000000004">
      <c r="A271" s="150" t="s">
        <v>2468</v>
      </c>
      <c r="B271" s="151" t="s">
        <v>2469</v>
      </c>
      <c r="F271" s="156" t="s">
        <v>167</v>
      </c>
      <c r="J271" s="137" t="s">
        <v>2470</v>
      </c>
      <c r="K271" t="s">
        <v>2471</v>
      </c>
    </row>
    <row r="272" spans="1:11" x14ac:dyDescent="0.55000000000000004">
      <c r="A272" s="150" t="s">
        <v>2472</v>
      </c>
      <c r="B272" s="151" t="s">
        <v>2473</v>
      </c>
      <c r="F272" s="156" t="s">
        <v>396</v>
      </c>
      <c r="J272" s="137" t="s">
        <v>2474</v>
      </c>
      <c r="K272" t="s">
        <v>2475</v>
      </c>
    </row>
    <row r="273" spans="1:11" x14ac:dyDescent="0.55000000000000004">
      <c r="A273" s="150" t="s">
        <v>2476</v>
      </c>
      <c r="B273" s="151" t="s">
        <v>2477</v>
      </c>
      <c r="F273" s="156" t="s">
        <v>1858</v>
      </c>
      <c r="J273" s="137" t="s">
        <v>2478</v>
      </c>
      <c r="K273" t="s">
        <v>2479</v>
      </c>
    </row>
    <row r="274" spans="1:11" x14ac:dyDescent="0.55000000000000004">
      <c r="A274" s="150" t="s">
        <v>2480</v>
      </c>
      <c r="B274" s="151" t="s">
        <v>2477</v>
      </c>
      <c r="F274" s="156" t="s">
        <v>422</v>
      </c>
      <c r="J274" s="137" t="s">
        <v>2149</v>
      </c>
      <c r="K274" t="s">
        <v>2481</v>
      </c>
    </row>
    <row r="275" spans="1:11" x14ac:dyDescent="0.55000000000000004">
      <c r="A275" s="150" t="s">
        <v>2482</v>
      </c>
      <c r="B275" s="151" t="s">
        <v>2483</v>
      </c>
      <c r="F275" s="156" t="s">
        <v>429</v>
      </c>
      <c r="J275" s="137" t="s">
        <v>2484</v>
      </c>
      <c r="K275" t="s">
        <v>2485</v>
      </c>
    </row>
    <row r="276" spans="1:11" x14ac:dyDescent="0.55000000000000004">
      <c r="A276" s="150" t="s">
        <v>2486</v>
      </c>
      <c r="B276" s="151" t="s">
        <v>2487</v>
      </c>
      <c r="F276" s="156" t="s">
        <v>209</v>
      </c>
      <c r="J276" s="137" t="s">
        <v>2154</v>
      </c>
      <c r="K276" t="s">
        <v>2488</v>
      </c>
    </row>
    <row r="277" spans="1:11" x14ac:dyDescent="0.55000000000000004">
      <c r="A277" s="150" t="s">
        <v>2055</v>
      </c>
      <c r="B277" s="151" t="s">
        <v>2489</v>
      </c>
      <c r="F277" s="156" t="s">
        <v>196</v>
      </c>
      <c r="J277" s="137" t="s">
        <v>2490</v>
      </c>
      <c r="K277" t="s">
        <v>2491</v>
      </c>
    </row>
    <row r="278" spans="1:11" x14ac:dyDescent="0.55000000000000004">
      <c r="A278" s="150" t="s">
        <v>2492</v>
      </c>
      <c r="B278" s="151" t="s">
        <v>2493</v>
      </c>
      <c r="F278" s="156" t="s">
        <v>269</v>
      </c>
      <c r="J278" s="137" t="s">
        <v>2494</v>
      </c>
      <c r="K278" t="s">
        <v>2495</v>
      </c>
    </row>
    <row r="279" spans="1:11" x14ac:dyDescent="0.55000000000000004">
      <c r="A279" s="150" t="s">
        <v>2496</v>
      </c>
      <c r="B279" s="151" t="s">
        <v>2497</v>
      </c>
      <c r="F279" s="156" t="s">
        <v>498</v>
      </c>
      <c r="J279" s="137" t="s">
        <v>2498</v>
      </c>
      <c r="K279" t="s">
        <v>2499</v>
      </c>
    </row>
    <row r="280" spans="1:11" x14ac:dyDescent="0.55000000000000004">
      <c r="A280" s="150" t="s">
        <v>991</v>
      </c>
      <c r="B280" s="151" t="s">
        <v>992</v>
      </c>
      <c r="F280" s="156" t="s">
        <v>1876</v>
      </c>
      <c r="J280" s="137" t="s">
        <v>2500</v>
      </c>
      <c r="K280" t="s">
        <v>2501</v>
      </c>
    </row>
    <row r="281" spans="1:11" x14ac:dyDescent="0.55000000000000004">
      <c r="A281" s="150" t="s">
        <v>2502</v>
      </c>
      <c r="B281" s="151" t="s">
        <v>2503</v>
      </c>
      <c r="F281" s="156" t="s">
        <v>202</v>
      </c>
      <c r="J281" s="137" t="s">
        <v>2504</v>
      </c>
      <c r="K281" t="s">
        <v>2505</v>
      </c>
    </row>
    <row r="282" spans="1:11" x14ac:dyDescent="0.55000000000000004">
      <c r="A282" s="150" t="s">
        <v>2506</v>
      </c>
      <c r="B282" s="151" t="s">
        <v>2507</v>
      </c>
      <c r="F282" s="156" t="s">
        <v>294</v>
      </c>
      <c r="J282" s="137" t="s">
        <v>2158</v>
      </c>
      <c r="K282" t="s">
        <v>2508</v>
      </c>
    </row>
    <row r="283" spans="1:11" x14ac:dyDescent="0.55000000000000004">
      <c r="A283" s="150" t="s">
        <v>2509</v>
      </c>
      <c r="B283" s="151" t="s">
        <v>2507</v>
      </c>
      <c r="F283" s="156" t="s">
        <v>1882</v>
      </c>
      <c r="J283" s="137" t="s">
        <v>2163</v>
      </c>
      <c r="K283" t="s">
        <v>2510</v>
      </c>
    </row>
    <row r="284" spans="1:11" x14ac:dyDescent="0.55000000000000004">
      <c r="A284" s="150" t="s">
        <v>2511</v>
      </c>
      <c r="B284" s="151" t="s">
        <v>2512</v>
      </c>
      <c r="F284" s="156" t="s">
        <v>1884</v>
      </c>
      <c r="J284" s="137" t="s">
        <v>2513</v>
      </c>
      <c r="K284" t="s">
        <v>2514</v>
      </c>
    </row>
    <row r="285" spans="1:11" x14ac:dyDescent="0.55000000000000004">
      <c r="A285" s="150" t="s">
        <v>2515</v>
      </c>
      <c r="B285" s="151" t="s">
        <v>2516</v>
      </c>
      <c r="F285" s="156" t="s">
        <v>1887</v>
      </c>
      <c r="J285" s="137" t="s">
        <v>2517</v>
      </c>
      <c r="K285" t="s">
        <v>2518</v>
      </c>
    </row>
    <row r="286" spans="1:11" x14ac:dyDescent="0.55000000000000004">
      <c r="A286" s="150" t="s">
        <v>2519</v>
      </c>
      <c r="B286" s="151" t="s">
        <v>2520</v>
      </c>
      <c r="F286" s="156" t="s">
        <v>1891</v>
      </c>
      <c r="J286" s="137" t="s">
        <v>2521</v>
      </c>
      <c r="K286" t="s">
        <v>2522</v>
      </c>
    </row>
    <row r="287" spans="1:11" x14ac:dyDescent="0.55000000000000004">
      <c r="A287" s="150" t="s">
        <v>2523</v>
      </c>
      <c r="B287" s="151" t="s">
        <v>2524</v>
      </c>
      <c r="F287" s="156" t="s">
        <v>223</v>
      </c>
      <c r="J287" s="137" t="s">
        <v>613</v>
      </c>
      <c r="K287" t="s">
        <v>2525</v>
      </c>
    </row>
    <row r="288" spans="1:11" x14ac:dyDescent="0.55000000000000004">
      <c r="A288" s="150" t="s">
        <v>638</v>
      </c>
      <c r="B288" s="151" t="s">
        <v>2526</v>
      </c>
      <c r="F288" s="156" t="s">
        <v>1896</v>
      </c>
      <c r="J288" s="137" t="s">
        <v>2527</v>
      </c>
      <c r="K288" t="s">
        <v>2528</v>
      </c>
    </row>
    <row r="289" spans="1:11" x14ac:dyDescent="0.55000000000000004">
      <c r="A289" s="150" t="s">
        <v>1960</v>
      </c>
      <c r="B289" s="151" t="s">
        <v>2526</v>
      </c>
      <c r="F289" s="156" t="s">
        <v>1899</v>
      </c>
      <c r="J289" s="137" t="s">
        <v>2529</v>
      </c>
      <c r="K289" t="s">
        <v>2530</v>
      </c>
    </row>
    <row r="290" spans="1:11" x14ac:dyDescent="0.55000000000000004">
      <c r="A290" s="150" t="s">
        <v>2531</v>
      </c>
      <c r="B290" s="151" t="s">
        <v>2526</v>
      </c>
      <c r="F290" s="156" t="s">
        <v>415</v>
      </c>
      <c r="J290" s="137" t="s">
        <v>2532</v>
      </c>
      <c r="K290" t="s">
        <v>2533</v>
      </c>
    </row>
    <row r="291" spans="1:11" x14ac:dyDescent="0.55000000000000004">
      <c r="A291" s="150" t="s">
        <v>1017</v>
      </c>
      <c r="B291" s="151" t="s">
        <v>1018</v>
      </c>
      <c r="F291" s="156" t="s">
        <v>262</v>
      </c>
      <c r="J291" s="137" t="s">
        <v>2534</v>
      </c>
      <c r="K291" t="s">
        <v>2535</v>
      </c>
    </row>
    <row r="292" spans="1:11" x14ac:dyDescent="0.55000000000000004">
      <c r="A292" s="150" t="s">
        <v>2536</v>
      </c>
      <c r="B292" s="151" t="s">
        <v>2537</v>
      </c>
      <c r="F292" s="156" t="s">
        <v>320</v>
      </c>
      <c r="J292" s="137" t="s">
        <v>2538</v>
      </c>
      <c r="K292" t="s">
        <v>2539</v>
      </c>
    </row>
    <row r="293" spans="1:11" x14ac:dyDescent="0.55000000000000004">
      <c r="A293" s="150" t="s">
        <v>2055</v>
      </c>
      <c r="B293" s="151" t="s">
        <v>2540</v>
      </c>
      <c r="F293" s="156" t="s">
        <v>125</v>
      </c>
      <c r="J293" s="137" t="s">
        <v>2169</v>
      </c>
      <c r="K293" t="s">
        <v>2541</v>
      </c>
    </row>
    <row r="294" spans="1:11" x14ac:dyDescent="0.55000000000000004">
      <c r="A294" s="150" t="s">
        <v>2077</v>
      </c>
      <c r="B294" s="151" t="s">
        <v>2542</v>
      </c>
      <c r="F294" s="156" t="s">
        <v>352</v>
      </c>
      <c r="J294" s="137" t="s">
        <v>2543</v>
      </c>
      <c r="K294" t="s">
        <v>2544</v>
      </c>
    </row>
    <row r="295" spans="1:11" x14ac:dyDescent="0.55000000000000004">
      <c r="A295" s="150" t="s">
        <v>2545</v>
      </c>
      <c r="B295" s="151" t="s">
        <v>2546</v>
      </c>
      <c r="F295" s="156" t="s">
        <v>1912</v>
      </c>
      <c r="J295" s="137" t="s">
        <v>2547</v>
      </c>
      <c r="K295" t="s">
        <v>2548</v>
      </c>
    </row>
    <row r="296" spans="1:11" x14ac:dyDescent="0.55000000000000004">
      <c r="A296" s="150" t="s">
        <v>2549</v>
      </c>
      <c r="B296" s="151" t="s">
        <v>2550</v>
      </c>
      <c r="F296" s="156" t="s">
        <v>435</v>
      </c>
      <c r="J296" s="137" t="s">
        <v>2551</v>
      </c>
      <c r="K296" t="s">
        <v>2552</v>
      </c>
    </row>
    <row r="297" spans="1:11" x14ac:dyDescent="0.55000000000000004">
      <c r="A297" s="150" t="s">
        <v>1026</v>
      </c>
      <c r="B297" s="151" t="s">
        <v>1027</v>
      </c>
      <c r="F297" s="156" t="s">
        <v>1917</v>
      </c>
      <c r="J297" s="137" t="s">
        <v>2553</v>
      </c>
      <c r="K297" t="s">
        <v>2554</v>
      </c>
    </row>
    <row r="298" spans="1:11" x14ac:dyDescent="0.55000000000000004">
      <c r="A298" s="150" t="s">
        <v>1729</v>
      </c>
      <c r="B298" s="151" t="s">
        <v>2555</v>
      </c>
      <c r="F298" s="156" t="s">
        <v>189</v>
      </c>
      <c r="J298" s="137" t="s">
        <v>2556</v>
      </c>
      <c r="K298" t="s">
        <v>2557</v>
      </c>
    </row>
    <row r="299" spans="1:11" x14ac:dyDescent="0.55000000000000004">
      <c r="A299" s="150" t="s">
        <v>2558</v>
      </c>
      <c r="B299" s="151" t="s">
        <v>2559</v>
      </c>
      <c r="F299" s="156" t="s">
        <v>1921</v>
      </c>
      <c r="J299" s="137" t="s">
        <v>2174</v>
      </c>
      <c r="K299" t="s">
        <v>2560</v>
      </c>
    </row>
    <row r="300" spans="1:11" x14ac:dyDescent="0.55000000000000004">
      <c r="A300" s="150" t="s">
        <v>2561</v>
      </c>
      <c r="B300" s="151" t="s">
        <v>2562</v>
      </c>
      <c r="F300" s="156" t="s">
        <v>1924</v>
      </c>
      <c r="J300" s="137" t="s">
        <v>2563</v>
      </c>
      <c r="K300" t="s">
        <v>2564</v>
      </c>
    </row>
    <row r="301" spans="1:11" x14ac:dyDescent="0.55000000000000004">
      <c r="A301" s="150" t="s">
        <v>2565</v>
      </c>
      <c r="B301" s="151" t="s">
        <v>2566</v>
      </c>
      <c r="F301" s="156" t="s">
        <v>216</v>
      </c>
      <c r="J301" s="137" t="s">
        <v>2567</v>
      </c>
      <c r="K301" t="s">
        <v>2568</v>
      </c>
    </row>
    <row r="302" spans="1:11" x14ac:dyDescent="0.55000000000000004">
      <c r="A302" s="150" t="s">
        <v>2233</v>
      </c>
      <c r="B302" s="151" t="s">
        <v>2569</v>
      </c>
      <c r="F302" s="156" t="s">
        <v>1929</v>
      </c>
      <c r="J302" s="137" t="s">
        <v>639</v>
      </c>
      <c r="K302" t="s">
        <v>2570</v>
      </c>
    </row>
    <row r="303" spans="1:11" x14ac:dyDescent="0.55000000000000004">
      <c r="A303" s="150" t="s">
        <v>2571</v>
      </c>
      <c r="B303" s="151" t="s">
        <v>2569</v>
      </c>
      <c r="F303" s="156" t="s">
        <v>182</v>
      </c>
      <c r="J303" s="137" t="s">
        <v>2572</v>
      </c>
      <c r="K303" t="s">
        <v>2573</v>
      </c>
    </row>
    <row r="304" spans="1:11" x14ac:dyDescent="0.55000000000000004">
      <c r="A304" s="150" t="s">
        <v>2574</v>
      </c>
      <c r="B304" s="151" t="s">
        <v>2575</v>
      </c>
      <c r="F304" s="156" t="s">
        <v>408</v>
      </c>
      <c r="J304" s="137" t="s">
        <v>2576</v>
      </c>
      <c r="K304" t="s">
        <v>2577</v>
      </c>
    </row>
    <row r="305" spans="1:11" x14ac:dyDescent="0.55000000000000004">
      <c r="A305" s="150" t="s">
        <v>2578</v>
      </c>
      <c r="B305" s="151" t="s">
        <v>2579</v>
      </c>
      <c r="F305" s="156" t="s">
        <v>333</v>
      </c>
      <c r="J305" s="137" t="s">
        <v>2580</v>
      </c>
      <c r="K305" t="s">
        <v>2581</v>
      </c>
    </row>
    <row r="306" spans="1:11" x14ac:dyDescent="0.55000000000000004">
      <c r="A306" s="150" t="s">
        <v>1725</v>
      </c>
      <c r="B306" s="151" t="s">
        <v>2582</v>
      </c>
      <c r="F306" s="156" t="s">
        <v>925</v>
      </c>
      <c r="J306" s="137" t="s">
        <v>648</v>
      </c>
      <c r="K306" t="s">
        <v>2583</v>
      </c>
    </row>
    <row r="307" spans="1:11" x14ac:dyDescent="0.55000000000000004">
      <c r="A307" s="150" t="s">
        <v>2584</v>
      </c>
      <c r="B307" s="151" t="s">
        <v>2585</v>
      </c>
      <c r="F307" s="155" t="s">
        <v>2004</v>
      </c>
      <c r="J307" s="137" t="s">
        <v>2586</v>
      </c>
      <c r="K307" t="s">
        <v>2587</v>
      </c>
    </row>
    <row r="308" spans="1:11" x14ac:dyDescent="0.55000000000000004">
      <c r="A308" s="150" t="s">
        <v>1099</v>
      </c>
      <c r="B308" s="151" t="s">
        <v>1100</v>
      </c>
      <c r="F308" s="156" t="s">
        <v>2588</v>
      </c>
      <c r="J308" s="137" t="s">
        <v>2589</v>
      </c>
      <c r="K308" t="s">
        <v>2590</v>
      </c>
    </row>
    <row r="309" spans="1:11" x14ac:dyDescent="0.55000000000000004">
      <c r="A309" s="150" t="s">
        <v>2591</v>
      </c>
      <c r="B309" s="151" t="s">
        <v>1109</v>
      </c>
      <c r="F309" s="155" t="s">
        <v>2007</v>
      </c>
      <c r="J309" s="137" t="s">
        <v>2592</v>
      </c>
      <c r="K309" t="s">
        <v>2593</v>
      </c>
    </row>
    <row r="310" spans="1:11" x14ac:dyDescent="0.55000000000000004">
      <c r="A310" s="150" t="s">
        <v>2594</v>
      </c>
      <c r="B310" s="151" t="s">
        <v>2595</v>
      </c>
      <c r="F310" s="156" t="s">
        <v>2596</v>
      </c>
      <c r="J310" s="137" t="s">
        <v>2186</v>
      </c>
      <c r="K310" t="s">
        <v>2597</v>
      </c>
    </row>
    <row r="311" spans="1:11" x14ac:dyDescent="0.55000000000000004">
      <c r="A311" s="150" t="s">
        <v>2344</v>
      </c>
      <c r="B311" s="151" t="s">
        <v>2598</v>
      </c>
      <c r="F311" s="156" t="s">
        <v>2599</v>
      </c>
      <c r="J311" s="137" t="s">
        <v>2600</v>
      </c>
      <c r="K311" t="s">
        <v>2601</v>
      </c>
    </row>
    <row r="312" spans="1:11" x14ac:dyDescent="0.55000000000000004">
      <c r="A312" s="150" t="s">
        <v>1117</v>
      </c>
      <c r="B312" s="151" t="s">
        <v>1118</v>
      </c>
      <c r="F312" s="155" t="s">
        <v>2011</v>
      </c>
      <c r="J312" s="137" t="s">
        <v>2602</v>
      </c>
      <c r="K312" t="s">
        <v>2603</v>
      </c>
    </row>
    <row r="313" spans="1:11" x14ac:dyDescent="0.55000000000000004">
      <c r="A313" s="150" t="s">
        <v>2126</v>
      </c>
      <c r="B313" s="151" t="s">
        <v>2604</v>
      </c>
      <c r="F313" s="156" t="s">
        <v>2605</v>
      </c>
      <c r="J313" s="137" t="s">
        <v>2190</v>
      </c>
      <c r="K313" t="s">
        <v>2606</v>
      </c>
    </row>
    <row r="314" spans="1:11" x14ac:dyDescent="0.55000000000000004">
      <c r="A314" s="150" t="s">
        <v>2607</v>
      </c>
      <c r="B314" s="151" t="s">
        <v>1145</v>
      </c>
      <c r="F314" s="156" t="s">
        <v>2608</v>
      </c>
      <c r="J314" s="137" t="s">
        <v>2609</v>
      </c>
      <c r="K314" t="s">
        <v>2610</v>
      </c>
    </row>
    <row r="315" spans="1:11" x14ac:dyDescent="0.55000000000000004">
      <c r="A315" s="150" t="s">
        <v>1158</v>
      </c>
      <c r="B315" s="151" t="s">
        <v>1145</v>
      </c>
      <c r="F315" s="155" t="s">
        <v>2016</v>
      </c>
      <c r="J315" s="137" t="s">
        <v>2611</v>
      </c>
      <c r="K315" t="s">
        <v>2612</v>
      </c>
    </row>
    <row r="316" spans="1:11" x14ac:dyDescent="0.55000000000000004">
      <c r="A316" s="150" t="s">
        <v>1144</v>
      </c>
      <c r="B316" s="151" t="s">
        <v>1145</v>
      </c>
      <c r="F316" s="156">
        <v>43786</v>
      </c>
      <c r="J316" s="137" t="s">
        <v>2613</v>
      </c>
      <c r="K316" t="s">
        <v>2614</v>
      </c>
    </row>
    <row r="317" spans="1:11" x14ac:dyDescent="0.55000000000000004">
      <c r="A317" s="150" t="s">
        <v>2615</v>
      </c>
      <c r="B317" s="151" t="s">
        <v>1145</v>
      </c>
      <c r="F317" s="155" t="s">
        <v>2020</v>
      </c>
      <c r="J317" s="137" t="s">
        <v>2616</v>
      </c>
      <c r="K317" t="s">
        <v>2617</v>
      </c>
    </row>
    <row r="318" spans="1:11" x14ac:dyDescent="0.55000000000000004">
      <c r="A318" s="150" t="s">
        <v>2618</v>
      </c>
      <c r="B318" s="151" t="s">
        <v>1145</v>
      </c>
      <c r="F318" s="156" t="s">
        <v>2619</v>
      </c>
      <c r="J318" s="137" t="s">
        <v>2620</v>
      </c>
      <c r="K318" t="s">
        <v>2621</v>
      </c>
    </row>
    <row r="319" spans="1:11" x14ac:dyDescent="0.55000000000000004">
      <c r="A319" s="150" t="s">
        <v>2622</v>
      </c>
      <c r="B319" s="151" t="s">
        <v>1145</v>
      </c>
      <c r="F319" s="155" t="s">
        <v>1940</v>
      </c>
      <c r="J319" s="137" t="s">
        <v>2623</v>
      </c>
      <c r="K319" t="s">
        <v>2624</v>
      </c>
    </row>
    <row r="320" spans="1:11" x14ac:dyDescent="0.55000000000000004">
      <c r="A320" s="150" t="s">
        <v>1165</v>
      </c>
      <c r="B320" s="151" t="s">
        <v>1145</v>
      </c>
      <c r="F320" s="156" t="s">
        <v>1939</v>
      </c>
      <c r="J320" s="137" t="s">
        <v>2625</v>
      </c>
      <c r="K320" t="s">
        <v>2626</v>
      </c>
    </row>
    <row r="321" spans="1:11" x14ac:dyDescent="0.55000000000000004">
      <c r="A321" s="150" t="s">
        <v>2627</v>
      </c>
      <c r="B321" s="151" t="s">
        <v>1145</v>
      </c>
      <c r="F321" s="155" t="s">
        <v>2028</v>
      </c>
      <c r="J321" s="137" t="s">
        <v>2628</v>
      </c>
      <c r="K321" t="s">
        <v>2629</v>
      </c>
    </row>
    <row r="322" spans="1:11" x14ac:dyDescent="0.55000000000000004">
      <c r="A322" s="150" t="s">
        <v>2630</v>
      </c>
      <c r="B322" s="151" t="s">
        <v>2631</v>
      </c>
      <c r="F322" s="156" t="s">
        <v>2632</v>
      </c>
      <c r="J322" s="137" t="s">
        <v>2418</v>
      </c>
      <c r="K322" t="s">
        <v>2633</v>
      </c>
    </row>
    <row r="323" spans="1:11" x14ac:dyDescent="0.55000000000000004">
      <c r="A323" s="150" t="s">
        <v>1729</v>
      </c>
      <c r="B323" s="151" t="s">
        <v>2634</v>
      </c>
      <c r="F323" s="156" t="s">
        <v>2635</v>
      </c>
      <c r="J323" s="137" t="s">
        <v>2193</v>
      </c>
      <c r="K323" t="s">
        <v>2636</v>
      </c>
    </row>
    <row r="324" spans="1:11" x14ac:dyDescent="0.55000000000000004">
      <c r="A324" s="150" t="s">
        <v>2637</v>
      </c>
      <c r="B324" s="151" t="s">
        <v>2638</v>
      </c>
      <c r="F324" s="155" t="s">
        <v>2033</v>
      </c>
      <c r="J324" s="137" t="s">
        <v>2639</v>
      </c>
      <c r="K324" t="s">
        <v>2640</v>
      </c>
    </row>
    <row r="325" spans="1:11" x14ac:dyDescent="0.55000000000000004">
      <c r="A325" s="150" t="s">
        <v>2641</v>
      </c>
      <c r="B325" s="151" t="s">
        <v>2642</v>
      </c>
      <c r="F325" s="156" t="s">
        <v>2643</v>
      </c>
      <c r="J325" s="137" t="s">
        <v>2644</v>
      </c>
      <c r="K325" t="s">
        <v>2645</v>
      </c>
    </row>
    <row r="326" spans="1:11" x14ac:dyDescent="0.55000000000000004">
      <c r="A326" s="150" t="s">
        <v>2120</v>
      </c>
      <c r="B326" s="151" t="s">
        <v>2646</v>
      </c>
      <c r="F326" s="155" t="s">
        <v>2037</v>
      </c>
      <c r="J326" s="137" t="s">
        <v>663</v>
      </c>
      <c r="K326" t="s">
        <v>2647</v>
      </c>
    </row>
    <row r="327" spans="1:11" x14ac:dyDescent="0.55000000000000004">
      <c r="A327" s="150" t="s">
        <v>2648</v>
      </c>
      <c r="B327" s="151" t="s">
        <v>2649</v>
      </c>
      <c r="F327" s="156">
        <v>25177</v>
      </c>
      <c r="J327" s="137" t="s">
        <v>2650</v>
      </c>
      <c r="K327" t="s">
        <v>2651</v>
      </c>
    </row>
    <row r="328" spans="1:11" x14ac:dyDescent="0.55000000000000004">
      <c r="A328" s="150" t="s">
        <v>479</v>
      </c>
      <c r="B328" s="151" t="s">
        <v>2652</v>
      </c>
      <c r="F328" s="155" t="s">
        <v>2041</v>
      </c>
      <c r="J328" s="137" t="s">
        <v>2653</v>
      </c>
      <c r="K328" t="s">
        <v>2654</v>
      </c>
    </row>
    <row r="329" spans="1:11" x14ac:dyDescent="0.55000000000000004">
      <c r="A329" s="150" t="s">
        <v>2655</v>
      </c>
      <c r="B329" s="151" t="s">
        <v>2656</v>
      </c>
      <c r="F329" s="156" t="s">
        <v>2657</v>
      </c>
      <c r="J329" s="137" t="s">
        <v>2658</v>
      </c>
      <c r="K329" t="s">
        <v>2659</v>
      </c>
    </row>
    <row r="330" spans="1:11" x14ac:dyDescent="0.55000000000000004">
      <c r="A330" s="150" t="s">
        <v>2660</v>
      </c>
      <c r="B330" s="151" t="s">
        <v>2661</v>
      </c>
      <c r="F330" s="155" t="s">
        <v>2046</v>
      </c>
      <c r="J330" s="137" t="s">
        <v>2662</v>
      </c>
      <c r="K330" t="s">
        <v>2663</v>
      </c>
    </row>
    <row r="331" spans="1:11" x14ac:dyDescent="0.55000000000000004">
      <c r="A331" s="150" t="s">
        <v>2664</v>
      </c>
      <c r="B331" s="151" t="s">
        <v>2665</v>
      </c>
      <c r="F331" s="156" t="s">
        <v>2666</v>
      </c>
      <c r="J331" s="137" t="s">
        <v>2205</v>
      </c>
      <c r="K331" t="s">
        <v>2667</v>
      </c>
    </row>
    <row r="332" spans="1:11" x14ac:dyDescent="0.55000000000000004">
      <c r="A332" s="150" t="s">
        <v>2668</v>
      </c>
      <c r="B332" s="151" t="s">
        <v>2669</v>
      </c>
      <c r="F332" s="155" t="s">
        <v>2049</v>
      </c>
      <c r="J332" s="137" t="s">
        <v>2197</v>
      </c>
      <c r="K332" t="s">
        <v>2670</v>
      </c>
    </row>
    <row r="333" spans="1:11" x14ac:dyDescent="0.55000000000000004">
      <c r="A333" s="150" t="s">
        <v>709</v>
      </c>
      <c r="B333" s="151" t="s">
        <v>2671</v>
      </c>
      <c r="F333" s="156" t="s">
        <v>2672</v>
      </c>
      <c r="J333" s="137" t="s">
        <v>2673</v>
      </c>
      <c r="K333" t="s">
        <v>2674</v>
      </c>
    </row>
    <row r="334" spans="1:11" x14ac:dyDescent="0.55000000000000004">
      <c r="A334" s="150" t="s">
        <v>1201</v>
      </c>
      <c r="B334" s="151" t="s">
        <v>1202</v>
      </c>
      <c r="F334" s="155" t="s">
        <v>2053</v>
      </c>
      <c r="J334" s="137" t="s">
        <v>2208</v>
      </c>
      <c r="K334" t="s">
        <v>2675</v>
      </c>
    </row>
    <row r="335" spans="1:11" x14ac:dyDescent="0.55000000000000004">
      <c r="A335" s="150" t="s">
        <v>2519</v>
      </c>
      <c r="B335" s="151" t="s">
        <v>2676</v>
      </c>
      <c r="F335" s="156">
        <v>43738</v>
      </c>
      <c r="J335" s="137" t="s">
        <v>2677</v>
      </c>
      <c r="K335" t="s">
        <v>2678</v>
      </c>
    </row>
    <row r="336" spans="1:11" x14ac:dyDescent="0.55000000000000004">
      <c r="A336" s="150" t="s">
        <v>1228</v>
      </c>
      <c r="B336" s="151" t="s">
        <v>1229</v>
      </c>
      <c r="F336" s="155" t="s">
        <v>2058</v>
      </c>
      <c r="J336" s="137" t="s">
        <v>2212</v>
      </c>
      <c r="K336" t="s">
        <v>2679</v>
      </c>
    </row>
    <row r="337" spans="1:11" x14ac:dyDescent="0.55000000000000004">
      <c r="A337" s="150" t="s">
        <v>2680</v>
      </c>
      <c r="B337" s="151" t="s">
        <v>1229</v>
      </c>
      <c r="F337" s="156" t="s">
        <v>2681</v>
      </c>
      <c r="J337" s="137" t="s">
        <v>2682</v>
      </c>
      <c r="K337" t="s">
        <v>2683</v>
      </c>
    </row>
    <row r="338" spans="1:11" x14ac:dyDescent="0.55000000000000004">
      <c r="A338" s="150" t="s">
        <v>2684</v>
      </c>
      <c r="B338" s="151" t="s">
        <v>2685</v>
      </c>
      <c r="F338" s="155" t="s">
        <v>1943</v>
      </c>
      <c r="J338" s="137" t="s">
        <v>2686</v>
      </c>
      <c r="K338" t="s">
        <v>2687</v>
      </c>
    </row>
    <row r="339" spans="1:11" x14ac:dyDescent="0.55000000000000004">
      <c r="A339" s="150" t="s">
        <v>2688</v>
      </c>
      <c r="B339" s="151" t="s">
        <v>2689</v>
      </c>
      <c r="F339" s="156" t="s">
        <v>2690</v>
      </c>
      <c r="J339" s="137" t="s">
        <v>2691</v>
      </c>
      <c r="K339" t="s">
        <v>2692</v>
      </c>
    </row>
    <row r="340" spans="1:11" x14ac:dyDescent="0.55000000000000004">
      <c r="A340" s="150" t="s">
        <v>1237</v>
      </c>
      <c r="B340" s="151" t="s">
        <v>1238</v>
      </c>
      <c r="F340" s="155" t="s">
        <v>2065</v>
      </c>
      <c r="J340" s="137" t="s">
        <v>2216</v>
      </c>
      <c r="K340" t="s">
        <v>2693</v>
      </c>
    </row>
    <row r="341" spans="1:11" x14ac:dyDescent="0.55000000000000004">
      <c r="A341" s="150" t="s">
        <v>2694</v>
      </c>
      <c r="B341" s="151" t="s">
        <v>1238</v>
      </c>
      <c r="F341" s="156" t="s">
        <v>2695</v>
      </c>
      <c r="J341" s="137" t="s">
        <v>2696</v>
      </c>
      <c r="K341" t="s">
        <v>2697</v>
      </c>
    </row>
    <row r="342" spans="1:11" x14ac:dyDescent="0.55000000000000004">
      <c r="A342" s="150" t="s">
        <v>2698</v>
      </c>
      <c r="B342" s="151" t="s">
        <v>1238</v>
      </c>
      <c r="F342" s="156" t="s">
        <v>2159</v>
      </c>
      <c r="J342" s="137" t="s">
        <v>2699</v>
      </c>
      <c r="K342" t="s">
        <v>2700</v>
      </c>
    </row>
    <row r="343" spans="1:11" x14ac:dyDescent="0.55000000000000004">
      <c r="A343" s="150" t="s">
        <v>2701</v>
      </c>
      <c r="B343" s="151" t="s">
        <v>1238</v>
      </c>
      <c r="F343" s="155" t="s">
        <v>2068</v>
      </c>
      <c r="J343" s="137" t="s">
        <v>2702</v>
      </c>
      <c r="K343" t="s">
        <v>2703</v>
      </c>
    </row>
    <row r="344" spans="1:11" x14ac:dyDescent="0.55000000000000004">
      <c r="A344" s="150" t="s">
        <v>2704</v>
      </c>
      <c r="B344" s="151" t="s">
        <v>1238</v>
      </c>
      <c r="F344" s="156">
        <v>43719</v>
      </c>
      <c r="J344" s="137" t="s">
        <v>2705</v>
      </c>
      <c r="K344" t="s">
        <v>2706</v>
      </c>
    </row>
    <row r="345" spans="1:11" x14ac:dyDescent="0.55000000000000004">
      <c r="A345" s="150" t="s">
        <v>1246</v>
      </c>
      <c r="B345" s="151" t="s">
        <v>1238</v>
      </c>
      <c r="F345" s="155" t="s">
        <v>2072</v>
      </c>
      <c r="J345" s="137" t="s">
        <v>2707</v>
      </c>
      <c r="K345" t="s">
        <v>2708</v>
      </c>
    </row>
    <row r="346" spans="1:11" x14ac:dyDescent="0.55000000000000004">
      <c r="A346" s="150" t="s">
        <v>2709</v>
      </c>
      <c r="B346" s="151" t="s">
        <v>1238</v>
      </c>
      <c r="F346" s="156" t="s">
        <v>2710</v>
      </c>
      <c r="J346" s="137" t="s">
        <v>2219</v>
      </c>
      <c r="K346" t="s">
        <v>2711</v>
      </c>
    </row>
    <row r="347" spans="1:11" x14ac:dyDescent="0.55000000000000004">
      <c r="A347" s="150" t="s">
        <v>1793</v>
      </c>
      <c r="B347" s="151" t="s">
        <v>2712</v>
      </c>
      <c r="F347" s="156" t="s">
        <v>2713</v>
      </c>
      <c r="J347" s="137" t="s">
        <v>2714</v>
      </c>
      <c r="K347" t="s">
        <v>2715</v>
      </c>
    </row>
    <row r="348" spans="1:11" x14ac:dyDescent="0.55000000000000004">
      <c r="A348" s="150" t="s">
        <v>2716</v>
      </c>
      <c r="B348" s="151" t="s">
        <v>2717</v>
      </c>
      <c r="F348" s="156" t="s">
        <v>2718</v>
      </c>
      <c r="J348" s="137" t="s">
        <v>2719</v>
      </c>
      <c r="K348" t="s">
        <v>2720</v>
      </c>
    </row>
    <row r="349" spans="1:11" x14ac:dyDescent="0.55000000000000004">
      <c r="A349" s="150" t="s">
        <v>2721</v>
      </c>
      <c r="B349" s="151" t="s">
        <v>2722</v>
      </c>
      <c r="F349" s="155" t="s">
        <v>2075</v>
      </c>
      <c r="J349" s="137" t="s">
        <v>2723</v>
      </c>
      <c r="K349" t="s">
        <v>2724</v>
      </c>
    </row>
    <row r="350" spans="1:11" x14ac:dyDescent="0.55000000000000004">
      <c r="A350" s="150" t="s">
        <v>2725</v>
      </c>
      <c r="B350" s="151" t="s">
        <v>2726</v>
      </c>
      <c r="F350" s="156" t="s">
        <v>2727</v>
      </c>
      <c r="J350" s="137" t="s">
        <v>2234</v>
      </c>
      <c r="K350" t="s">
        <v>2728</v>
      </c>
    </row>
    <row r="351" spans="1:11" x14ac:dyDescent="0.55000000000000004">
      <c r="A351" s="150" t="s">
        <v>2729</v>
      </c>
      <c r="B351" s="151" t="s">
        <v>2730</v>
      </c>
      <c r="F351" s="156" t="s">
        <v>2731</v>
      </c>
      <c r="J351" s="137" t="s">
        <v>2732</v>
      </c>
      <c r="K351" t="s">
        <v>2733</v>
      </c>
    </row>
    <row r="352" spans="1:11" x14ac:dyDescent="0.55000000000000004">
      <c r="A352" s="150" t="s">
        <v>1259</v>
      </c>
      <c r="B352" s="151" t="s">
        <v>1260</v>
      </c>
      <c r="F352" s="155" t="s">
        <v>2079</v>
      </c>
      <c r="J352" s="137" t="s">
        <v>2227</v>
      </c>
      <c r="K352" t="s">
        <v>2734</v>
      </c>
    </row>
    <row r="353" spans="1:11" x14ac:dyDescent="0.55000000000000004">
      <c r="A353" s="150" t="s">
        <v>2735</v>
      </c>
      <c r="B353" s="151" t="s">
        <v>2736</v>
      </c>
      <c r="F353" s="156" t="s">
        <v>2737</v>
      </c>
      <c r="J353" s="137" t="s">
        <v>2738</v>
      </c>
      <c r="K353" t="s">
        <v>2739</v>
      </c>
    </row>
    <row r="354" spans="1:11" x14ac:dyDescent="0.55000000000000004">
      <c r="A354" s="150" t="s">
        <v>2740</v>
      </c>
      <c r="B354" s="151" t="s">
        <v>2741</v>
      </c>
      <c r="F354" s="155" t="s">
        <v>2084</v>
      </c>
      <c r="J354" s="137" t="s">
        <v>2742</v>
      </c>
      <c r="K354" t="s">
        <v>2743</v>
      </c>
    </row>
    <row r="355" spans="1:11" x14ac:dyDescent="0.55000000000000004">
      <c r="A355" s="150" t="s">
        <v>2744</v>
      </c>
      <c r="B355" s="151" t="s">
        <v>2745</v>
      </c>
      <c r="F355" s="156">
        <v>43512</v>
      </c>
      <c r="J355" s="137" t="s">
        <v>2746</v>
      </c>
      <c r="K355" t="s">
        <v>2747</v>
      </c>
    </row>
    <row r="356" spans="1:11" x14ac:dyDescent="0.55000000000000004">
      <c r="A356" s="150" t="s">
        <v>2748</v>
      </c>
      <c r="B356" s="151" t="s">
        <v>2749</v>
      </c>
      <c r="F356" s="155" t="s">
        <v>2089</v>
      </c>
      <c r="J356" s="137" t="s">
        <v>2230</v>
      </c>
      <c r="K356" t="s">
        <v>2750</v>
      </c>
    </row>
    <row r="357" spans="1:11" x14ac:dyDescent="0.55000000000000004">
      <c r="A357" s="150" t="s">
        <v>2751</v>
      </c>
      <c r="B357" s="151" t="s">
        <v>2752</v>
      </c>
      <c r="F357" s="156">
        <v>43747</v>
      </c>
      <c r="J357" s="137" t="s">
        <v>2753</v>
      </c>
      <c r="K357" t="s">
        <v>2754</v>
      </c>
    </row>
    <row r="358" spans="1:11" x14ac:dyDescent="0.55000000000000004">
      <c r="A358" s="150" t="s">
        <v>1274</v>
      </c>
      <c r="B358" s="151" t="s">
        <v>1275</v>
      </c>
      <c r="F358" s="155" t="s">
        <v>511</v>
      </c>
      <c r="J358" s="137" t="s">
        <v>2755</v>
      </c>
      <c r="K358" t="s">
        <v>2756</v>
      </c>
    </row>
    <row r="359" spans="1:11" x14ac:dyDescent="0.55000000000000004">
      <c r="A359" s="150" t="s">
        <v>2757</v>
      </c>
      <c r="B359" s="151" t="s">
        <v>2758</v>
      </c>
      <c r="F359" s="156" t="s">
        <v>510</v>
      </c>
      <c r="J359" s="137" t="s">
        <v>2759</v>
      </c>
      <c r="K359" t="s">
        <v>2760</v>
      </c>
    </row>
    <row r="360" spans="1:11" x14ac:dyDescent="0.55000000000000004">
      <c r="A360" s="150" t="s">
        <v>2761</v>
      </c>
      <c r="B360" s="151" t="s">
        <v>2762</v>
      </c>
      <c r="F360" s="156" t="s">
        <v>1773</v>
      </c>
      <c r="J360" s="137" t="s">
        <v>680</v>
      </c>
      <c r="K360" t="s">
        <v>2763</v>
      </c>
    </row>
    <row r="361" spans="1:11" x14ac:dyDescent="0.55000000000000004">
      <c r="A361" s="150" t="s">
        <v>2764</v>
      </c>
      <c r="B361" s="151" t="s">
        <v>2765</v>
      </c>
      <c r="F361" s="155" t="s">
        <v>2095</v>
      </c>
      <c r="J361" s="137" t="s">
        <v>2766</v>
      </c>
      <c r="K361" t="s">
        <v>2767</v>
      </c>
    </row>
    <row r="362" spans="1:11" x14ac:dyDescent="0.55000000000000004">
      <c r="A362" s="150" t="s">
        <v>1283</v>
      </c>
      <c r="B362" s="151" t="s">
        <v>1284</v>
      </c>
      <c r="F362" s="156" t="s">
        <v>2768</v>
      </c>
      <c r="J362" s="137" t="s">
        <v>2237</v>
      </c>
      <c r="K362" t="s">
        <v>2769</v>
      </c>
    </row>
    <row r="363" spans="1:11" x14ac:dyDescent="0.55000000000000004">
      <c r="A363" s="150" t="s">
        <v>1297</v>
      </c>
      <c r="B363" s="151" t="s">
        <v>1298</v>
      </c>
      <c r="F363" s="155" t="s">
        <v>2099</v>
      </c>
      <c r="J363" s="137" t="s">
        <v>2770</v>
      </c>
      <c r="K363" t="s">
        <v>2771</v>
      </c>
    </row>
    <row r="364" spans="1:11" x14ac:dyDescent="0.55000000000000004">
      <c r="A364" s="150" t="s">
        <v>2772</v>
      </c>
      <c r="B364" s="151" t="s">
        <v>2773</v>
      </c>
      <c r="F364" s="156" t="s">
        <v>2774</v>
      </c>
      <c r="J364" s="137" t="s">
        <v>2775</v>
      </c>
      <c r="K364" t="s">
        <v>2776</v>
      </c>
    </row>
    <row r="365" spans="1:11" x14ac:dyDescent="0.55000000000000004">
      <c r="A365" s="150" t="s">
        <v>2777</v>
      </c>
      <c r="B365" s="151" t="s">
        <v>2778</v>
      </c>
      <c r="F365" s="156" t="s">
        <v>2779</v>
      </c>
      <c r="J365" s="137" t="s">
        <v>2780</v>
      </c>
      <c r="K365" t="s">
        <v>2781</v>
      </c>
    </row>
    <row r="366" spans="1:11" x14ac:dyDescent="0.55000000000000004">
      <c r="A366" s="150" t="s">
        <v>2476</v>
      </c>
      <c r="B366" s="151" t="s">
        <v>2782</v>
      </c>
      <c r="F366" s="155" t="s">
        <v>2103</v>
      </c>
      <c r="J366" s="137" t="s">
        <v>99</v>
      </c>
      <c r="K366" t="s">
        <v>2783</v>
      </c>
    </row>
    <row r="367" spans="1:11" x14ac:dyDescent="0.55000000000000004">
      <c r="A367" s="150" t="s">
        <v>2302</v>
      </c>
      <c r="B367" s="151" t="s">
        <v>2784</v>
      </c>
      <c r="F367" s="156" t="s">
        <v>2768</v>
      </c>
      <c r="J367" s="137" t="s">
        <v>2242</v>
      </c>
      <c r="K367" t="s">
        <v>2785</v>
      </c>
    </row>
    <row r="368" spans="1:11" x14ac:dyDescent="0.55000000000000004">
      <c r="A368" s="150" t="s">
        <v>2786</v>
      </c>
      <c r="B368" s="151" t="s">
        <v>2787</v>
      </c>
      <c r="F368" s="156" t="s">
        <v>2788</v>
      </c>
      <c r="J368" s="137" t="s">
        <v>2245</v>
      </c>
      <c r="K368" t="s">
        <v>2789</v>
      </c>
    </row>
    <row r="369" spans="1:11" x14ac:dyDescent="0.55000000000000004">
      <c r="A369" s="150" t="s">
        <v>2574</v>
      </c>
      <c r="B369" s="151" t="s">
        <v>2790</v>
      </c>
      <c r="F369" s="155" t="s">
        <v>1950</v>
      </c>
      <c r="J369" s="137" t="s">
        <v>2791</v>
      </c>
      <c r="K369" t="s">
        <v>2792</v>
      </c>
    </row>
    <row r="370" spans="1:11" x14ac:dyDescent="0.55000000000000004">
      <c r="A370" s="150" t="s">
        <v>2793</v>
      </c>
      <c r="B370" s="151" t="s">
        <v>2794</v>
      </c>
      <c r="F370" s="156" t="s">
        <v>1949</v>
      </c>
      <c r="J370" s="137" t="s">
        <v>2795</v>
      </c>
      <c r="K370" t="s">
        <v>2796</v>
      </c>
    </row>
    <row r="371" spans="1:11" x14ac:dyDescent="0.55000000000000004">
      <c r="A371" s="150" t="s">
        <v>2440</v>
      </c>
      <c r="B371" s="151" t="s">
        <v>2794</v>
      </c>
      <c r="F371" s="156" t="s">
        <v>1953</v>
      </c>
      <c r="J371" s="137" t="s">
        <v>2797</v>
      </c>
      <c r="K371" t="s">
        <v>2798</v>
      </c>
    </row>
    <row r="372" spans="1:11" x14ac:dyDescent="0.55000000000000004">
      <c r="A372" s="150" t="s">
        <v>2799</v>
      </c>
      <c r="B372" s="151" t="s">
        <v>2800</v>
      </c>
      <c r="F372" s="155" t="s">
        <v>2110</v>
      </c>
      <c r="J372" s="137" t="s">
        <v>2801</v>
      </c>
      <c r="K372" t="s">
        <v>2802</v>
      </c>
    </row>
    <row r="373" spans="1:11" x14ac:dyDescent="0.55000000000000004">
      <c r="A373" s="150" t="s">
        <v>2803</v>
      </c>
      <c r="B373" s="151" t="s">
        <v>2804</v>
      </c>
      <c r="F373" s="156" t="s">
        <v>2805</v>
      </c>
      <c r="J373" s="137" t="s">
        <v>2248</v>
      </c>
      <c r="K373" t="s">
        <v>2806</v>
      </c>
    </row>
    <row r="374" spans="1:11" x14ac:dyDescent="0.55000000000000004">
      <c r="A374" s="150" t="s">
        <v>2807</v>
      </c>
      <c r="B374" s="151" t="s">
        <v>2804</v>
      </c>
      <c r="F374" s="156" t="s">
        <v>2808</v>
      </c>
      <c r="J374" s="137" t="s">
        <v>2809</v>
      </c>
      <c r="K374" t="s">
        <v>2810</v>
      </c>
    </row>
    <row r="375" spans="1:11" x14ac:dyDescent="0.55000000000000004">
      <c r="A375" s="150" t="s">
        <v>2811</v>
      </c>
      <c r="B375" s="151" t="s">
        <v>2812</v>
      </c>
      <c r="F375" s="155" t="s">
        <v>2114</v>
      </c>
      <c r="J375" s="137" t="s">
        <v>2250</v>
      </c>
      <c r="K375" t="s">
        <v>2813</v>
      </c>
    </row>
    <row r="376" spans="1:11" x14ac:dyDescent="0.55000000000000004">
      <c r="A376" s="150" t="s">
        <v>2814</v>
      </c>
      <c r="B376" s="151" t="s">
        <v>2815</v>
      </c>
      <c r="F376" s="156">
        <v>43372</v>
      </c>
      <c r="J376" s="137" t="s">
        <v>2816</v>
      </c>
      <c r="K376" t="s">
        <v>2817</v>
      </c>
    </row>
    <row r="377" spans="1:11" x14ac:dyDescent="0.55000000000000004">
      <c r="A377" s="150" t="s">
        <v>2818</v>
      </c>
      <c r="B377" s="151" t="s">
        <v>2819</v>
      </c>
      <c r="F377" s="155" t="s">
        <v>2118</v>
      </c>
      <c r="J377" s="137" t="s">
        <v>2253</v>
      </c>
      <c r="K377" t="s">
        <v>2820</v>
      </c>
    </row>
    <row r="378" spans="1:11" x14ac:dyDescent="0.55000000000000004">
      <c r="A378" s="150" t="s">
        <v>2821</v>
      </c>
      <c r="B378" s="151" t="s">
        <v>2822</v>
      </c>
      <c r="F378" s="156">
        <v>43717</v>
      </c>
      <c r="J378" s="137" t="s">
        <v>2823</v>
      </c>
      <c r="K378" t="s">
        <v>2824</v>
      </c>
    </row>
    <row r="379" spans="1:11" x14ac:dyDescent="0.55000000000000004">
      <c r="A379" s="150" t="s">
        <v>2825</v>
      </c>
      <c r="B379" s="151" t="s">
        <v>2826</v>
      </c>
      <c r="F379" s="155" t="s">
        <v>529</v>
      </c>
      <c r="J379" s="137" t="s">
        <v>2827</v>
      </c>
      <c r="K379" t="s">
        <v>2828</v>
      </c>
    </row>
    <row r="380" spans="1:11" x14ac:dyDescent="0.55000000000000004">
      <c r="A380" s="150" t="s">
        <v>2829</v>
      </c>
      <c r="B380" s="151" t="s">
        <v>2830</v>
      </c>
      <c r="F380" s="156" t="s">
        <v>528</v>
      </c>
      <c r="J380" s="137" t="s">
        <v>2831</v>
      </c>
      <c r="K380" t="s">
        <v>2832</v>
      </c>
    </row>
    <row r="381" spans="1:11" x14ac:dyDescent="0.55000000000000004">
      <c r="A381" s="150" t="s">
        <v>1308</v>
      </c>
      <c r="B381" s="151" t="s">
        <v>1309</v>
      </c>
      <c r="F381" s="156" t="s">
        <v>2833</v>
      </c>
      <c r="J381" s="137" t="s">
        <v>2834</v>
      </c>
      <c r="K381" t="s">
        <v>2835</v>
      </c>
    </row>
    <row r="382" spans="1:11" x14ac:dyDescent="0.55000000000000004">
      <c r="A382" s="150" t="s">
        <v>2836</v>
      </c>
      <c r="B382" s="151" t="s">
        <v>1309</v>
      </c>
      <c r="F382" s="155" t="s">
        <v>2124</v>
      </c>
      <c r="J382" s="137" t="s">
        <v>2262</v>
      </c>
      <c r="K382" t="s">
        <v>2837</v>
      </c>
    </row>
    <row r="383" spans="1:11" x14ac:dyDescent="0.55000000000000004">
      <c r="A383" s="150" t="s">
        <v>2838</v>
      </c>
      <c r="B383" s="151" t="s">
        <v>2839</v>
      </c>
      <c r="F383" s="156" t="s">
        <v>2840</v>
      </c>
      <c r="J383" s="137" t="s">
        <v>2841</v>
      </c>
      <c r="K383" t="s">
        <v>2842</v>
      </c>
    </row>
    <row r="384" spans="1:11" x14ac:dyDescent="0.55000000000000004">
      <c r="A384" s="150" t="s">
        <v>2843</v>
      </c>
      <c r="B384" s="151" t="s">
        <v>2844</v>
      </c>
      <c r="F384" s="155" t="s">
        <v>2128</v>
      </c>
      <c r="J384" s="137" t="s">
        <v>2269</v>
      </c>
      <c r="K384" t="s">
        <v>2845</v>
      </c>
    </row>
    <row r="385" spans="1:11" x14ac:dyDescent="0.55000000000000004">
      <c r="A385" s="150" t="s">
        <v>2764</v>
      </c>
      <c r="B385" s="151" t="s">
        <v>2846</v>
      </c>
      <c r="F385" s="156">
        <v>43411</v>
      </c>
      <c r="J385" s="137" t="s">
        <v>2847</v>
      </c>
      <c r="K385" t="s">
        <v>2848</v>
      </c>
    </row>
    <row r="386" spans="1:11" x14ac:dyDescent="0.55000000000000004">
      <c r="A386" s="150" t="s">
        <v>2387</v>
      </c>
      <c r="B386" s="151" t="s">
        <v>2849</v>
      </c>
      <c r="F386" s="155" t="s">
        <v>2131</v>
      </c>
      <c r="J386" s="137" t="s">
        <v>2850</v>
      </c>
      <c r="K386" t="s">
        <v>2851</v>
      </c>
    </row>
    <row r="387" spans="1:11" x14ac:dyDescent="0.55000000000000004">
      <c r="A387" s="150" t="s">
        <v>2391</v>
      </c>
      <c r="B387" s="151" t="s">
        <v>2849</v>
      </c>
      <c r="F387" s="156" t="s">
        <v>2852</v>
      </c>
      <c r="J387" s="137" t="s">
        <v>2853</v>
      </c>
      <c r="K387" t="s">
        <v>2854</v>
      </c>
    </row>
    <row r="388" spans="1:11" x14ac:dyDescent="0.55000000000000004">
      <c r="A388" s="150" t="s">
        <v>2855</v>
      </c>
      <c r="B388" s="151" t="s">
        <v>2856</v>
      </c>
      <c r="F388" s="155" t="s">
        <v>2134</v>
      </c>
      <c r="J388" s="137" t="s">
        <v>2857</v>
      </c>
      <c r="K388" t="s">
        <v>2858</v>
      </c>
    </row>
    <row r="389" spans="1:11" x14ac:dyDescent="0.55000000000000004">
      <c r="A389" s="150" t="s">
        <v>1325</v>
      </c>
      <c r="B389" s="151" t="s">
        <v>1326</v>
      </c>
      <c r="F389" s="156" t="s">
        <v>2840</v>
      </c>
      <c r="J389" s="137" t="s">
        <v>2859</v>
      </c>
      <c r="K389" t="s">
        <v>2860</v>
      </c>
    </row>
    <row r="390" spans="1:11" x14ac:dyDescent="0.55000000000000004">
      <c r="A390" s="150" t="s">
        <v>2861</v>
      </c>
      <c r="B390" s="151" t="s">
        <v>1335</v>
      </c>
      <c r="F390" s="155" t="s">
        <v>2138</v>
      </c>
      <c r="J390" s="137" t="s">
        <v>2862</v>
      </c>
      <c r="K390" t="s">
        <v>2863</v>
      </c>
    </row>
    <row r="391" spans="1:11" x14ac:dyDescent="0.55000000000000004">
      <c r="A391" s="150" t="s">
        <v>1334</v>
      </c>
      <c r="B391" s="151" t="s">
        <v>1335</v>
      </c>
      <c r="F391" s="156" t="s">
        <v>2864</v>
      </c>
      <c r="J391" s="137" t="s">
        <v>710</v>
      </c>
      <c r="K391" t="s">
        <v>2865</v>
      </c>
    </row>
    <row r="392" spans="1:11" x14ac:dyDescent="0.55000000000000004">
      <c r="A392" s="150" t="s">
        <v>2866</v>
      </c>
      <c r="B392" s="151" t="s">
        <v>1335</v>
      </c>
      <c r="F392" s="155" t="s">
        <v>2142</v>
      </c>
      <c r="J392" s="137" t="s">
        <v>2867</v>
      </c>
      <c r="K392" t="s">
        <v>2868</v>
      </c>
    </row>
    <row r="393" spans="1:11" x14ac:dyDescent="0.55000000000000004">
      <c r="A393" s="150" t="s">
        <v>1343</v>
      </c>
      <c r="B393" s="151" t="s">
        <v>1335</v>
      </c>
      <c r="F393" s="156">
        <v>43884</v>
      </c>
      <c r="J393" s="137" t="s">
        <v>721</v>
      </c>
      <c r="K393" t="s">
        <v>2869</v>
      </c>
    </row>
    <row r="394" spans="1:11" x14ac:dyDescent="0.55000000000000004">
      <c r="A394" s="150" t="s">
        <v>2870</v>
      </c>
      <c r="B394" s="151" t="s">
        <v>2871</v>
      </c>
      <c r="F394" s="155" t="s">
        <v>2872</v>
      </c>
      <c r="J394" s="137" t="s">
        <v>2526</v>
      </c>
      <c r="K394" t="s">
        <v>2873</v>
      </c>
    </row>
    <row r="395" spans="1:11" x14ac:dyDescent="0.55000000000000004">
      <c r="A395" s="150" t="s">
        <v>2874</v>
      </c>
      <c r="B395" s="151" t="s">
        <v>2875</v>
      </c>
      <c r="F395" s="156" t="s">
        <v>2254</v>
      </c>
      <c r="J395" s="137" t="s">
        <v>2876</v>
      </c>
      <c r="K395" t="s">
        <v>2877</v>
      </c>
    </row>
    <row r="396" spans="1:11" x14ac:dyDescent="0.55000000000000004">
      <c r="A396" s="150" t="s">
        <v>2878</v>
      </c>
      <c r="B396" s="151" t="s">
        <v>2879</v>
      </c>
      <c r="F396" s="155" t="s">
        <v>2151</v>
      </c>
      <c r="J396" s="137" t="s">
        <v>779</v>
      </c>
      <c r="K396" t="s">
        <v>2880</v>
      </c>
    </row>
    <row r="397" spans="1:11" x14ac:dyDescent="0.55000000000000004">
      <c r="A397" s="150" t="s">
        <v>1787</v>
      </c>
      <c r="B397" s="151" t="s">
        <v>2881</v>
      </c>
      <c r="F397" s="156" t="s">
        <v>2882</v>
      </c>
      <c r="J397" s="137" t="s">
        <v>2883</v>
      </c>
      <c r="K397" t="s">
        <v>2884</v>
      </c>
    </row>
    <row r="398" spans="1:11" x14ac:dyDescent="0.55000000000000004">
      <c r="A398" s="150" t="s">
        <v>2885</v>
      </c>
      <c r="B398" s="151" t="s">
        <v>2886</v>
      </c>
      <c r="F398" s="155" t="s">
        <v>2155</v>
      </c>
      <c r="J398" s="137" t="s">
        <v>2887</v>
      </c>
      <c r="K398" t="s">
        <v>2888</v>
      </c>
    </row>
    <row r="399" spans="1:11" x14ac:dyDescent="0.55000000000000004">
      <c r="A399" s="150" t="s">
        <v>2889</v>
      </c>
      <c r="B399" s="151" t="s">
        <v>2890</v>
      </c>
      <c r="F399" s="156" t="s">
        <v>2891</v>
      </c>
      <c r="J399" s="137" t="s">
        <v>2892</v>
      </c>
      <c r="K399" t="s">
        <v>2893</v>
      </c>
    </row>
    <row r="400" spans="1:11" x14ac:dyDescent="0.55000000000000004">
      <c r="A400" s="150" t="s">
        <v>156</v>
      </c>
      <c r="B400" s="151" t="s">
        <v>157</v>
      </c>
      <c r="F400" s="155" t="s">
        <v>2160</v>
      </c>
      <c r="J400" s="137" t="s">
        <v>2894</v>
      </c>
      <c r="K400" t="s">
        <v>2895</v>
      </c>
    </row>
    <row r="401" spans="1:11" x14ac:dyDescent="0.55000000000000004">
      <c r="A401" s="150" t="s">
        <v>2896</v>
      </c>
      <c r="B401" s="151" t="s">
        <v>2897</v>
      </c>
      <c r="F401" s="156">
        <v>43350</v>
      </c>
      <c r="J401" s="137" t="s">
        <v>2898</v>
      </c>
      <c r="K401" t="s">
        <v>2899</v>
      </c>
    </row>
    <row r="402" spans="1:11" x14ac:dyDescent="0.55000000000000004">
      <c r="A402" s="150" t="s">
        <v>2900</v>
      </c>
      <c r="B402" s="151" t="s">
        <v>2600</v>
      </c>
      <c r="F402" s="155" t="s">
        <v>2165</v>
      </c>
      <c r="J402" s="137" t="s">
        <v>2901</v>
      </c>
      <c r="K402" t="s">
        <v>2902</v>
      </c>
    </row>
    <row r="403" spans="1:11" x14ac:dyDescent="0.55000000000000004">
      <c r="A403" s="150" t="s">
        <v>2903</v>
      </c>
      <c r="B403" s="151" t="s">
        <v>2600</v>
      </c>
      <c r="F403" s="156" t="s">
        <v>2904</v>
      </c>
      <c r="J403" s="137" t="s">
        <v>2905</v>
      </c>
      <c r="K403" t="s">
        <v>2906</v>
      </c>
    </row>
    <row r="404" spans="1:11" x14ac:dyDescent="0.55000000000000004">
      <c r="A404" s="150" t="s">
        <v>2630</v>
      </c>
      <c r="B404" s="151" t="s">
        <v>2907</v>
      </c>
      <c r="F404" s="155" t="s">
        <v>1956</v>
      </c>
      <c r="J404" s="137" t="s">
        <v>2305</v>
      </c>
      <c r="K404" t="s">
        <v>2908</v>
      </c>
    </row>
    <row r="405" spans="1:11" x14ac:dyDescent="0.55000000000000004">
      <c r="A405" s="150" t="s">
        <v>2909</v>
      </c>
      <c r="B405" s="151" t="s">
        <v>2910</v>
      </c>
      <c r="F405" s="156" t="s">
        <v>1955</v>
      </c>
      <c r="J405" s="137" t="s">
        <v>2911</v>
      </c>
      <c r="K405" t="s">
        <v>2912</v>
      </c>
    </row>
    <row r="406" spans="1:11" x14ac:dyDescent="0.55000000000000004">
      <c r="A406" s="150" t="s">
        <v>2055</v>
      </c>
      <c r="B406" s="151" t="s">
        <v>2913</v>
      </c>
      <c r="F406" s="155" t="s">
        <v>2914</v>
      </c>
      <c r="J406" s="137" t="s">
        <v>2915</v>
      </c>
      <c r="K406" t="s">
        <v>2916</v>
      </c>
    </row>
    <row r="407" spans="1:11" x14ac:dyDescent="0.55000000000000004">
      <c r="A407" s="150" t="s">
        <v>2917</v>
      </c>
      <c r="B407" s="151" t="s">
        <v>2918</v>
      </c>
      <c r="F407" s="156" t="s">
        <v>2919</v>
      </c>
      <c r="J407" s="137" t="s">
        <v>2920</v>
      </c>
      <c r="K407" t="s">
        <v>2921</v>
      </c>
    </row>
    <row r="408" spans="1:11" x14ac:dyDescent="0.55000000000000004">
      <c r="A408" s="150" t="s">
        <v>2922</v>
      </c>
      <c r="B408" s="151" t="s">
        <v>2923</v>
      </c>
      <c r="F408" s="155" t="s">
        <v>2175</v>
      </c>
      <c r="J408" s="137" t="s">
        <v>790</v>
      </c>
      <c r="K408" t="s">
        <v>2924</v>
      </c>
    </row>
    <row r="409" spans="1:11" x14ac:dyDescent="0.55000000000000004">
      <c r="A409" s="150" t="s">
        <v>1361</v>
      </c>
      <c r="B409" s="151" t="s">
        <v>1362</v>
      </c>
      <c r="F409" s="156">
        <v>43785</v>
      </c>
      <c r="J409" s="137" t="s">
        <v>2925</v>
      </c>
      <c r="K409" t="s">
        <v>2926</v>
      </c>
    </row>
    <row r="410" spans="1:11" x14ac:dyDescent="0.55000000000000004">
      <c r="A410" s="150" t="s">
        <v>2927</v>
      </c>
      <c r="B410" s="151" t="s">
        <v>2928</v>
      </c>
      <c r="F410" s="155" t="s">
        <v>2178</v>
      </c>
      <c r="J410" s="137" t="s">
        <v>2929</v>
      </c>
      <c r="K410" t="s">
        <v>2930</v>
      </c>
    </row>
    <row r="411" spans="1:11" x14ac:dyDescent="0.55000000000000004">
      <c r="A411" s="150" t="s">
        <v>2931</v>
      </c>
      <c r="B411" s="151" t="s">
        <v>2932</v>
      </c>
      <c r="F411" s="156">
        <v>43772</v>
      </c>
      <c r="J411" s="137" t="s">
        <v>2308</v>
      </c>
      <c r="K411" t="s">
        <v>2933</v>
      </c>
    </row>
    <row r="412" spans="1:11" x14ac:dyDescent="0.55000000000000004">
      <c r="A412" s="150" t="s">
        <v>1317</v>
      </c>
      <c r="B412" s="151" t="s">
        <v>1318</v>
      </c>
      <c r="F412" s="155" t="s">
        <v>2181</v>
      </c>
      <c r="J412" s="137" t="s">
        <v>2934</v>
      </c>
      <c r="K412" t="s">
        <v>2935</v>
      </c>
    </row>
    <row r="413" spans="1:11" x14ac:dyDescent="0.55000000000000004">
      <c r="A413" s="150" t="s">
        <v>2936</v>
      </c>
      <c r="B413" s="151" t="s">
        <v>2937</v>
      </c>
      <c r="F413" s="156" t="s">
        <v>2938</v>
      </c>
      <c r="J413" s="137" t="s">
        <v>2939</v>
      </c>
      <c r="K413" t="s">
        <v>2940</v>
      </c>
    </row>
    <row r="414" spans="1:11" x14ac:dyDescent="0.55000000000000004">
      <c r="A414" s="150" t="s">
        <v>2941</v>
      </c>
      <c r="B414" s="151" t="s">
        <v>2942</v>
      </c>
      <c r="F414" s="155" t="s">
        <v>2183</v>
      </c>
      <c r="J414" s="137" t="s">
        <v>2943</v>
      </c>
      <c r="K414" t="s">
        <v>2944</v>
      </c>
    </row>
    <row r="415" spans="1:11" x14ac:dyDescent="0.55000000000000004">
      <c r="A415" s="150" t="s">
        <v>2945</v>
      </c>
      <c r="B415" s="151" t="s">
        <v>604</v>
      </c>
      <c r="F415" s="156">
        <v>43812</v>
      </c>
      <c r="J415" s="137" t="s">
        <v>801</v>
      </c>
      <c r="K415" t="s">
        <v>2946</v>
      </c>
    </row>
    <row r="416" spans="1:11" x14ac:dyDescent="0.55000000000000004">
      <c r="A416" s="150" t="s">
        <v>603</v>
      </c>
      <c r="B416" s="151" t="s">
        <v>604</v>
      </c>
      <c r="F416" s="155" t="s">
        <v>2187</v>
      </c>
      <c r="J416" s="137" t="s">
        <v>2947</v>
      </c>
      <c r="K416" t="s">
        <v>2948</v>
      </c>
    </row>
    <row r="417" spans="1:11" x14ac:dyDescent="0.55000000000000004">
      <c r="A417" s="150" t="s">
        <v>2949</v>
      </c>
      <c r="B417" s="151" t="s">
        <v>2950</v>
      </c>
      <c r="F417" s="156" t="s">
        <v>2951</v>
      </c>
      <c r="J417" s="137" t="s">
        <v>2952</v>
      </c>
      <c r="K417" t="s">
        <v>2953</v>
      </c>
    </row>
    <row r="418" spans="1:11" x14ac:dyDescent="0.55000000000000004">
      <c r="A418" s="150" t="s">
        <v>2192</v>
      </c>
      <c r="B418" s="151" t="s">
        <v>2442</v>
      </c>
      <c r="F418" s="155" t="s">
        <v>1961</v>
      </c>
      <c r="J418" s="137" t="s">
        <v>2954</v>
      </c>
      <c r="K418" t="s">
        <v>2955</v>
      </c>
    </row>
    <row r="419" spans="1:11" x14ac:dyDescent="0.55000000000000004">
      <c r="A419" s="150" t="s">
        <v>1963</v>
      </c>
      <c r="B419" s="151" t="s">
        <v>2956</v>
      </c>
      <c r="F419" s="156" t="s">
        <v>1960</v>
      </c>
      <c r="J419" s="137" t="s">
        <v>2957</v>
      </c>
      <c r="K419" t="s">
        <v>2958</v>
      </c>
    </row>
    <row r="420" spans="1:11" x14ac:dyDescent="0.55000000000000004">
      <c r="A420" s="150" t="s">
        <v>2959</v>
      </c>
      <c r="B420" s="151" t="s">
        <v>2956</v>
      </c>
      <c r="F420" s="155" t="s">
        <v>1964</v>
      </c>
      <c r="J420" s="137" t="s">
        <v>2960</v>
      </c>
      <c r="K420" t="s">
        <v>2961</v>
      </c>
    </row>
    <row r="421" spans="1:11" x14ac:dyDescent="0.55000000000000004">
      <c r="A421" s="150" t="s">
        <v>577</v>
      </c>
      <c r="B421" s="151" t="s">
        <v>2962</v>
      </c>
      <c r="F421" s="156" t="s">
        <v>1963</v>
      </c>
      <c r="J421" s="137" t="s">
        <v>2963</v>
      </c>
      <c r="K421" t="s">
        <v>2964</v>
      </c>
    </row>
    <row r="422" spans="1:11" x14ac:dyDescent="0.55000000000000004">
      <c r="A422" s="150" t="s">
        <v>2965</v>
      </c>
      <c r="B422" s="151" t="s">
        <v>2962</v>
      </c>
      <c r="F422" s="156" t="s">
        <v>1967</v>
      </c>
      <c r="J422" s="137" t="s">
        <v>86</v>
      </c>
      <c r="K422" t="s">
        <v>2966</v>
      </c>
    </row>
    <row r="423" spans="1:11" x14ac:dyDescent="0.55000000000000004">
      <c r="A423" s="150" t="s">
        <v>2967</v>
      </c>
      <c r="B423" s="151" t="s">
        <v>2962</v>
      </c>
      <c r="F423" s="155" t="s">
        <v>2968</v>
      </c>
      <c r="J423" s="137" t="s">
        <v>2969</v>
      </c>
      <c r="K423" t="s">
        <v>2970</v>
      </c>
    </row>
    <row r="424" spans="1:11" x14ac:dyDescent="0.55000000000000004">
      <c r="A424" s="150" t="s">
        <v>2519</v>
      </c>
      <c r="B424" s="151" t="s">
        <v>2971</v>
      </c>
      <c r="F424" s="156" t="s">
        <v>2972</v>
      </c>
      <c r="J424" s="137" t="s">
        <v>2973</v>
      </c>
      <c r="K424" t="s">
        <v>2974</v>
      </c>
    </row>
    <row r="425" spans="1:11" x14ac:dyDescent="0.55000000000000004">
      <c r="A425" s="150" t="s">
        <v>2975</v>
      </c>
      <c r="B425" s="151" t="s">
        <v>2976</v>
      </c>
      <c r="F425" s="155" t="s">
        <v>2202</v>
      </c>
      <c r="J425" s="137" t="s">
        <v>2315</v>
      </c>
      <c r="K425" t="s">
        <v>2977</v>
      </c>
    </row>
    <row r="426" spans="1:11" x14ac:dyDescent="0.55000000000000004">
      <c r="A426" s="150" t="s">
        <v>2978</v>
      </c>
      <c r="B426" s="151" t="s">
        <v>2979</v>
      </c>
      <c r="F426" s="156">
        <v>43373</v>
      </c>
      <c r="J426" s="137" t="s">
        <v>2318</v>
      </c>
      <c r="K426" t="s">
        <v>2980</v>
      </c>
    </row>
    <row r="427" spans="1:11" x14ac:dyDescent="0.55000000000000004">
      <c r="A427" s="150" t="s">
        <v>2123</v>
      </c>
      <c r="B427" s="151" t="s">
        <v>2981</v>
      </c>
      <c r="F427" s="155" t="s">
        <v>2206</v>
      </c>
      <c r="J427" s="137" t="s">
        <v>2982</v>
      </c>
      <c r="K427" t="s">
        <v>2983</v>
      </c>
    </row>
    <row r="428" spans="1:11" x14ac:dyDescent="0.55000000000000004">
      <c r="A428" s="150" t="s">
        <v>871</v>
      </c>
      <c r="B428" s="151" t="s">
        <v>2984</v>
      </c>
      <c r="F428" s="156" t="s">
        <v>2985</v>
      </c>
      <c r="J428" s="137" t="s">
        <v>852</v>
      </c>
      <c r="K428" t="s">
        <v>2986</v>
      </c>
    </row>
    <row r="429" spans="1:11" x14ac:dyDescent="0.55000000000000004">
      <c r="A429" s="150" t="s">
        <v>2987</v>
      </c>
      <c r="B429" s="151" t="s">
        <v>2988</v>
      </c>
      <c r="F429" s="155" t="s">
        <v>2209</v>
      </c>
      <c r="J429" s="137" t="s">
        <v>2989</v>
      </c>
      <c r="K429" t="s">
        <v>2990</v>
      </c>
    </row>
    <row r="430" spans="1:11" x14ac:dyDescent="0.55000000000000004">
      <c r="A430" s="150" t="s">
        <v>2434</v>
      </c>
      <c r="B430" s="151" t="s">
        <v>2991</v>
      </c>
      <c r="F430" s="156" t="s">
        <v>2992</v>
      </c>
      <c r="J430" s="137" t="s">
        <v>2993</v>
      </c>
      <c r="K430" t="s">
        <v>2994</v>
      </c>
    </row>
    <row r="431" spans="1:11" x14ac:dyDescent="0.55000000000000004">
      <c r="A431" s="150" t="s">
        <v>2995</v>
      </c>
      <c r="B431" s="151" t="s">
        <v>2996</v>
      </c>
      <c r="F431" s="156" t="s">
        <v>2997</v>
      </c>
      <c r="J431" s="137" t="s">
        <v>2998</v>
      </c>
      <c r="K431" t="s">
        <v>2999</v>
      </c>
    </row>
    <row r="432" spans="1:11" x14ac:dyDescent="0.55000000000000004">
      <c r="A432" s="150" t="s">
        <v>1475</v>
      </c>
      <c r="B432" s="151" t="s">
        <v>1447</v>
      </c>
      <c r="F432" s="155" t="s">
        <v>2213</v>
      </c>
      <c r="J432" s="137" t="s">
        <v>3000</v>
      </c>
      <c r="K432" t="s">
        <v>3001</v>
      </c>
    </row>
    <row r="433" spans="1:11" x14ac:dyDescent="0.55000000000000004">
      <c r="A433" s="150" t="s">
        <v>3002</v>
      </c>
      <c r="B433" s="151" t="s">
        <v>1447</v>
      </c>
      <c r="F433" s="156" t="s">
        <v>3003</v>
      </c>
      <c r="J433" s="137" t="s">
        <v>3004</v>
      </c>
      <c r="K433" t="s">
        <v>3005</v>
      </c>
    </row>
    <row r="434" spans="1:11" x14ac:dyDescent="0.55000000000000004">
      <c r="A434" s="150" t="s">
        <v>3006</v>
      </c>
      <c r="B434" s="151" t="s">
        <v>1447</v>
      </c>
      <c r="F434" s="155" t="s">
        <v>1971</v>
      </c>
      <c r="J434" s="137" t="s">
        <v>3007</v>
      </c>
      <c r="K434" t="s">
        <v>3008</v>
      </c>
    </row>
    <row r="435" spans="1:11" x14ac:dyDescent="0.55000000000000004">
      <c r="A435" s="150" t="s">
        <v>1462</v>
      </c>
      <c r="B435" s="151" t="s">
        <v>1447</v>
      </c>
      <c r="F435" s="156" t="s">
        <v>1970</v>
      </c>
      <c r="J435" s="137" t="s">
        <v>3009</v>
      </c>
      <c r="K435" t="s">
        <v>3010</v>
      </c>
    </row>
    <row r="436" spans="1:11" x14ac:dyDescent="0.55000000000000004">
      <c r="A436" s="150" t="s">
        <v>3011</v>
      </c>
      <c r="B436" s="151" t="s">
        <v>1447</v>
      </c>
      <c r="F436" s="155" t="s">
        <v>2221</v>
      </c>
      <c r="J436" s="137" t="s">
        <v>2322</v>
      </c>
      <c r="K436" t="s">
        <v>3012</v>
      </c>
    </row>
    <row r="437" spans="1:11" x14ac:dyDescent="0.55000000000000004">
      <c r="A437" s="150" t="s">
        <v>1446</v>
      </c>
      <c r="B437" s="151" t="s">
        <v>1447</v>
      </c>
      <c r="F437" s="156" t="s">
        <v>3013</v>
      </c>
      <c r="J437" s="137" t="s">
        <v>3014</v>
      </c>
      <c r="K437" t="s">
        <v>3015</v>
      </c>
    </row>
    <row r="438" spans="1:11" x14ac:dyDescent="0.55000000000000004">
      <c r="A438" s="150" t="s">
        <v>1455</v>
      </c>
      <c r="B438" s="151" t="s">
        <v>1447</v>
      </c>
      <c r="F438" s="155" t="s">
        <v>2224</v>
      </c>
      <c r="J438" s="137" t="s">
        <v>3016</v>
      </c>
      <c r="K438" t="s">
        <v>3017</v>
      </c>
    </row>
    <row r="439" spans="1:11" x14ac:dyDescent="0.55000000000000004">
      <c r="A439" s="150" t="s">
        <v>1468</v>
      </c>
      <c r="B439" s="151" t="s">
        <v>1447</v>
      </c>
      <c r="F439" s="156">
        <v>43811</v>
      </c>
      <c r="J439" s="137" t="s">
        <v>3018</v>
      </c>
      <c r="K439" t="s">
        <v>3019</v>
      </c>
    </row>
    <row r="440" spans="1:11" x14ac:dyDescent="0.55000000000000004">
      <c r="A440" s="150" t="s">
        <v>2900</v>
      </c>
      <c r="B440" s="151" t="s">
        <v>3020</v>
      </c>
      <c r="F440" s="155" t="s">
        <v>1975</v>
      </c>
      <c r="J440" s="137" t="s">
        <v>3021</v>
      </c>
      <c r="K440" t="s">
        <v>3022</v>
      </c>
    </row>
    <row r="441" spans="1:11" x14ac:dyDescent="0.55000000000000004">
      <c r="A441" s="150" t="s">
        <v>3023</v>
      </c>
      <c r="B441" s="151" t="s">
        <v>3024</v>
      </c>
      <c r="F441" s="156" t="s">
        <v>1974</v>
      </c>
      <c r="J441" s="137" t="s">
        <v>3025</v>
      </c>
      <c r="K441" t="s">
        <v>3026</v>
      </c>
    </row>
    <row r="442" spans="1:11" x14ac:dyDescent="0.55000000000000004">
      <c r="A442" s="150" t="s">
        <v>2383</v>
      </c>
      <c r="B442" s="151" t="s">
        <v>3027</v>
      </c>
      <c r="F442" s="155" t="s">
        <v>1978</v>
      </c>
      <c r="J442" s="137" t="s">
        <v>3028</v>
      </c>
      <c r="K442" t="s">
        <v>3029</v>
      </c>
    </row>
    <row r="443" spans="1:11" x14ac:dyDescent="0.55000000000000004">
      <c r="A443" s="150" t="s">
        <v>3030</v>
      </c>
      <c r="B443" s="151" t="s">
        <v>3027</v>
      </c>
      <c r="F443" s="156" t="s">
        <v>1977</v>
      </c>
      <c r="J443" s="137" t="s">
        <v>861</v>
      </c>
      <c r="K443" t="s">
        <v>3031</v>
      </c>
    </row>
    <row r="444" spans="1:11" x14ac:dyDescent="0.55000000000000004">
      <c r="A444" s="150" t="s">
        <v>1814</v>
      </c>
      <c r="B444" s="151" t="s">
        <v>3027</v>
      </c>
      <c r="F444" s="155" t="s">
        <v>1983</v>
      </c>
      <c r="J444" s="137" t="s">
        <v>872</v>
      </c>
      <c r="K444" t="s">
        <v>3032</v>
      </c>
    </row>
    <row r="445" spans="1:11" x14ac:dyDescent="0.55000000000000004">
      <c r="A445" s="150" t="s">
        <v>3033</v>
      </c>
      <c r="B445" s="151" t="s">
        <v>3034</v>
      </c>
      <c r="F445" s="156" t="s">
        <v>1982</v>
      </c>
      <c r="J445" s="137" t="s">
        <v>881</v>
      </c>
      <c r="K445" t="s">
        <v>3035</v>
      </c>
    </row>
    <row r="446" spans="1:11" x14ac:dyDescent="0.55000000000000004">
      <c r="A446" s="150" t="s">
        <v>2684</v>
      </c>
      <c r="B446" s="151" t="s">
        <v>3036</v>
      </c>
      <c r="F446" s="155" t="s">
        <v>2235</v>
      </c>
      <c r="J446" s="137" t="s">
        <v>890</v>
      </c>
      <c r="K446" t="s">
        <v>3037</v>
      </c>
    </row>
    <row r="447" spans="1:11" x14ac:dyDescent="0.55000000000000004">
      <c r="A447" s="150" t="s">
        <v>3038</v>
      </c>
      <c r="B447" s="151" t="s">
        <v>3036</v>
      </c>
      <c r="F447" s="156" t="s">
        <v>3039</v>
      </c>
      <c r="J447" s="137" t="s">
        <v>3040</v>
      </c>
      <c r="K447" t="s">
        <v>3041</v>
      </c>
    </row>
    <row r="448" spans="1:11" x14ac:dyDescent="0.55000000000000004">
      <c r="A448" s="150" t="s">
        <v>3042</v>
      </c>
      <c r="B448" s="151" t="s">
        <v>3043</v>
      </c>
      <c r="F448" s="155" t="s">
        <v>1986</v>
      </c>
      <c r="J448" s="137" t="s">
        <v>3044</v>
      </c>
      <c r="K448" t="s">
        <v>3045</v>
      </c>
    </row>
    <row r="449" spans="1:11" x14ac:dyDescent="0.55000000000000004">
      <c r="A449" s="150" t="s">
        <v>2060</v>
      </c>
      <c r="B449" s="151" t="s">
        <v>3046</v>
      </c>
      <c r="F449" s="156" t="s">
        <v>1985</v>
      </c>
      <c r="J449" s="137" t="s">
        <v>2849</v>
      </c>
      <c r="K449" t="s">
        <v>3047</v>
      </c>
    </row>
    <row r="450" spans="1:11" x14ac:dyDescent="0.55000000000000004">
      <c r="A450" s="150" t="s">
        <v>3048</v>
      </c>
      <c r="B450" s="151" t="s">
        <v>3049</v>
      </c>
      <c r="F450" s="155" t="s">
        <v>2240</v>
      </c>
      <c r="J450" s="137" t="s">
        <v>901</v>
      </c>
      <c r="K450" t="s">
        <v>3050</v>
      </c>
    </row>
    <row r="451" spans="1:11" x14ac:dyDescent="0.55000000000000004">
      <c r="A451" s="150" t="s">
        <v>3051</v>
      </c>
      <c r="B451" s="151" t="s">
        <v>3052</v>
      </c>
      <c r="F451" s="156">
        <v>43820</v>
      </c>
      <c r="J451" s="137" t="s">
        <v>2342</v>
      </c>
      <c r="K451" t="s">
        <v>3053</v>
      </c>
    </row>
    <row r="452" spans="1:11" x14ac:dyDescent="0.55000000000000004">
      <c r="A452" s="150" t="s">
        <v>3054</v>
      </c>
      <c r="B452" s="151" t="s">
        <v>3055</v>
      </c>
      <c r="F452" s="156">
        <v>43882</v>
      </c>
      <c r="J452" s="137" t="s">
        <v>3056</v>
      </c>
      <c r="K452" t="s">
        <v>3057</v>
      </c>
    </row>
    <row r="453" spans="1:11" x14ac:dyDescent="0.55000000000000004">
      <c r="A453" s="150" t="s">
        <v>3058</v>
      </c>
      <c r="B453" s="151" t="s">
        <v>3059</v>
      </c>
      <c r="F453" s="155" t="s">
        <v>2000</v>
      </c>
      <c r="J453" s="137" t="s">
        <v>3060</v>
      </c>
      <c r="K453" t="s">
        <v>3061</v>
      </c>
    </row>
    <row r="454" spans="1:11" x14ac:dyDescent="0.55000000000000004">
      <c r="A454" s="150" t="s">
        <v>1517</v>
      </c>
      <c r="B454" s="151" t="s">
        <v>1518</v>
      </c>
      <c r="F454" s="156" t="s">
        <v>1999</v>
      </c>
      <c r="J454" s="137" t="s">
        <v>3062</v>
      </c>
      <c r="K454" t="s">
        <v>3063</v>
      </c>
    </row>
    <row r="455" spans="1:11" x14ac:dyDescent="0.55000000000000004">
      <c r="A455" s="150" t="s">
        <v>3064</v>
      </c>
      <c r="B455" s="151" t="s">
        <v>3065</v>
      </c>
      <c r="F455" s="155" t="s">
        <v>2246</v>
      </c>
      <c r="J455" s="137" t="s">
        <v>2345</v>
      </c>
      <c r="K455" t="s">
        <v>3066</v>
      </c>
    </row>
    <row r="456" spans="1:11" x14ac:dyDescent="0.55000000000000004">
      <c r="A456" s="150" t="s">
        <v>3067</v>
      </c>
      <c r="B456" s="151" t="s">
        <v>3068</v>
      </c>
      <c r="F456" s="156" t="s">
        <v>3069</v>
      </c>
      <c r="J456" s="137" t="s">
        <v>2349</v>
      </c>
      <c r="K456" t="s">
        <v>3070</v>
      </c>
    </row>
    <row r="457" spans="1:11" x14ac:dyDescent="0.55000000000000004">
      <c r="A457" s="150" t="s">
        <v>3071</v>
      </c>
      <c r="B457" s="151" t="s">
        <v>3072</v>
      </c>
      <c r="F457" s="156" t="s">
        <v>3073</v>
      </c>
      <c r="J457" s="137" t="s">
        <v>3074</v>
      </c>
      <c r="K457" t="s">
        <v>3075</v>
      </c>
    </row>
    <row r="458" spans="1:11" x14ac:dyDescent="0.55000000000000004">
      <c r="A458" s="150" t="s">
        <v>2144</v>
      </c>
      <c r="B458" s="151" t="s">
        <v>3076</v>
      </c>
      <c r="F458" s="155" t="s">
        <v>1996</v>
      </c>
      <c r="J458" s="137" t="s">
        <v>2352</v>
      </c>
      <c r="K458" t="s">
        <v>3077</v>
      </c>
    </row>
    <row r="459" spans="1:11" x14ac:dyDescent="0.55000000000000004">
      <c r="A459" s="150" t="s">
        <v>3078</v>
      </c>
      <c r="B459" s="151" t="s">
        <v>3076</v>
      </c>
      <c r="F459" s="156" t="s">
        <v>1995</v>
      </c>
      <c r="J459" s="137" t="s">
        <v>3079</v>
      </c>
      <c r="K459" t="s">
        <v>3080</v>
      </c>
    </row>
    <row r="460" spans="1:11" x14ac:dyDescent="0.55000000000000004">
      <c r="A460" s="150" t="s">
        <v>3081</v>
      </c>
      <c r="B460" s="151" t="s">
        <v>3082</v>
      </c>
      <c r="F460" s="155" t="s">
        <v>1991</v>
      </c>
      <c r="J460" s="137" t="s">
        <v>3083</v>
      </c>
      <c r="K460" t="s">
        <v>3084</v>
      </c>
    </row>
    <row r="461" spans="1:11" x14ac:dyDescent="0.55000000000000004">
      <c r="A461" s="150" t="s">
        <v>2157</v>
      </c>
      <c r="B461" s="151" t="s">
        <v>3085</v>
      </c>
      <c r="F461" s="156" t="s">
        <v>1990</v>
      </c>
      <c r="J461" s="137" t="s">
        <v>2356</v>
      </c>
      <c r="K461" t="s">
        <v>3086</v>
      </c>
    </row>
    <row r="462" spans="1:11" x14ac:dyDescent="0.55000000000000004">
      <c r="A462" s="150" t="s">
        <v>2126</v>
      </c>
      <c r="B462" s="151" t="s">
        <v>3085</v>
      </c>
      <c r="F462" s="155" t="s">
        <v>2003</v>
      </c>
      <c r="J462" s="137" t="s">
        <v>3087</v>
      </c>
      <c r="K462" t="s">
        <v>3088</v>
      </c>
    </row>
    <row r="463" spans="1:11" x14ac:dyDescent="0.55000000000000004">
      <c r="A463" s="150" t="s">
        <v>1563</v>
      </c>
      <c r="B463" s="151" t="s">
        <v>1564</v>
      </c>
      <c r="F463" s="156" t="s">
        <v>2002</v>
      </c>
      <c r="J463" s="137" t="s">
        <v>3089</v>
      </c>
      <c r="K463" t="s">
        <v>3090</v>
      </c>
    </row>
    <row r="464" spans="1:11" x14ac:dyDescent="0.55000000000000004">
      <c r="A464" s="150" t="s">
        <v>2874</v>
      </c>
      <c r="B464" s="151" t="s">
        <v>1564</v>
      </c>
      <c r="F464" s="155" t="s">
        <v>2010</v>
      </c>
      <c r="J464" s="137" t="s">
        <v>3091</v>
      </c>
      <c r="K464" t="s">
        <v>3092</v>
      </c>
    </row>
    <row r="465" spans="1:11" x14ac:dyDescent="0.55000000000000004">
      <c r="A465" s="150" t="s">
        <v>3093</v>
      </c>
      <c r="B465" s="151" t="s">
        <v>3094</v>
      </c>
      <c r="F465" s="156" t="s">
        <v>2009</v>
      </c>
      <c r="J465" s="137" t="s">
        <v>3095</v>
      </c>
      <c r="K465" t="s">
        <v>3096</v>
      </c>
    </row>
    <row r="466" spans="1:11" x14ac:dyDescent="0.55000000000000004">
      <c r="A466" s="150" t="s">
        <v>3097</v>
      </c>
      <c r="B466" s="151" t="s">
        <v>3098</v>
      </c>
      <c r="F466" s="155" t="s">
        <v>2014</v>
      </c>
      <c r="J466" s="137" t="s">
        <v>2362</v>
      </c>
      <c r="K466" t="s">
        <v>3099</v>
      </c>
    </row>
    <row r="467" spans="1:11" x14ac:dyDescent="0.55000000000000004">
      <c r="A467" s="150" t="s">
        <v>3100</v>
      </c>
      <c r="B467" s="151" t="s">
        <v>3101</v>
      </c>
      <c r="F467" s="156" t="s">
        <v>2013</v>
      </c>
      <c r="J467" s="137" t="s">
        <v>910</v>
      </c>
      <c r="K467" t="s">
        <v>3102</v>
      </c>
    </row>
    <row r="468" spans="1:11" x14ac:dyDescent="0.55000000000000004">
      <c r="A468" s="150" t="s">
        <v>3103</v>
      </c>
      <c r="B468" s="151" t="s">
        <v>3104</v>
      </c>
      <c r="F468" s="155" t="s">
        <v>2006</v>
      </c>
      <c r="J468" s="137" t="s">
        <v>2372</v>
      </c>
      <c r="K468" t="s">
        <v>3105</v>
      </c>
    </row>
    <row r="469" spans="1:11" x14ac:dyDescent="0.55000000000000004">
      <c r="A469" s="150" t="s">
        <v>871</v>
      </c>
      <c r="B469" s="151" t="s">
        <v>3106</v>
      </c>
      <c r="F469" s="156" t="s">
        <v>1729</v>
      </c>
      <c r="J469" s="137" t="s">
        <v>3107</v>
      </c>
      <c r="K469" t="s">
        <v>3108</v>
      </c>
    </row>
    <row r="470" spans="1:11" x14ac:dyDescent="0.55000000000000004">
      <c r="A470" s="150" t="s">
        <v>3109</v>
      </c>
      <c r="B470" s="151" t="s">
        <v>3110</v>
      </c>
      <c r="F470" s="155" t="s">
        <v>2266</v>
      </c>
      <c r="J470" s="137" t="s">
        <v>3111</v>
      </c>
      <c r="K470" t="s">
        <v>3112</v>
      </c>
    </row>
    <row r="471" spans="1:11" x14ac:dyDescent="0.55000000000000004">
      <c r="A471" s="150" t="s">
        <v>1594</v>
      </c>
      <c r="B471" s="151" t="s">
        <v>1595</v>
      </c>
      <c r="F471" s="156" t="s">
        <v>3113</v>
      </c>
      <c r="J471" s="137" t="s">
        <v>3114</v>
      </c>
      <c r="K471" t="s">
        <v>3115</v>
      </c>
    </row>
    <row r="472" spans="1:11" x14ac:dyDescent="0.55000000000000004">
      <c r="A472" s="150" t="s">
        <v>3116</v>
      </c>
      <c r="B472" s="151" t="s">
        <v>3117</v>
      </c>
      <c r="F472" s="156" t="s">
        <v>3118</v>
      </c>
      <c r="J472" s="137" t="s">
        <v>3119</v>
      </c>
      <c r="K472" t="s">
        <v>3120</v>
      </c>
    </row>
    <row r="473" spans="1:11" x14ac:dyDescent="0.55000000000000004">
      <c r="A473" s="150" t="s">
        <v>1609</v>
      </c>
      <c r="B473" s="151" t="s">
        <v>1610</v>
      </c>
      <c r="F473" s="155" t="s">
        <v>2270</v>
      </c>
      <c r="J473" s="137" t="s">
        <v>3121</v>
      </c>
      <c r="K473" t="s">
        <v>3122</v>
      </c>
    </row>
    <row r="474" spans="1:11" x14ac:dyDescent="0.55000000000000004">
      <c r="A474" s="150" t="s">
        <v>3123</v>
      </c>
      <c r="B474" s="151" t="s">
        <v>3124</v>
      </c>
      <c r="F474" s="156" t="s">
        <v>3125</v>
      </c>
      <c r="J474" s="137" t="s">
        <v>3126</v>
      </c>
      <c r="K474" t="s">
        <v>3127</v>
      </c>
    </row>
    <row r="475" spans="1:11" x14ac:dyDescent="0.55000000000000004">
      <c r="A475" s="150" t="s">
        <v>2903</v>
      </c>
      <c r="B475" s="151" t="s">
        <v>3128</v>
      </c>
      <c r="F475" s="156" t="s">
        <v>3129</v>
      </c>
      <c r="J475" s="137" t="s">
        <v>2431</v>
      </c>
      <c r="K475" t="s">
        <v>3130</v>
      </c>
    </row>
    <row r="476" spans="1:11" x14ac:dyDescent="0.55000000000000004">
      <c r="A476" s="150" t="s">
        <v>3131</v>
      </c>
      <c r="B476" s="151" t="s">
        <v>3132</v>
      </c>
      <c r="F476" s="156" t="s">
        <v>1761</v>
      </c>
      <c r="J476" s="137" t="s">
        <v>3133</v>
      </c>
      <c r="K476" t="s">
        <v>3134</v>
      </c>
    </row>
    <row r="477" spans="1:11" x14ac:dyDescent="0.55000000000000004">
      <c r="A477" s="150" t="s">
        <v>2268</v>
      </c>
      <c r="B477" s="151" t="s">
        <v>3135</v>
      </c>
      <c r="F477" s="155" t="s">
        <v>2273</v>
      </c>
      <c r="J477" s="137" t="s">
        <v>926</v>
      </c>
      <c r="K477" t="s">
        <v>3136</v>
      </c>
    </row>
    <row r="478" spans="1:11" x14ac:dyDescent="0.55000000000000004">
      <c r="A478" s="150" t="s">
        <v>2369</v>
      </c>
      <c r="B478" s="151" t="s">
        <v>1958</v>
      </c>
      <c r="F478" s="156">
        <v>43894</v>
      </c>
      <c r="J478" s="137" t="s">
        <v>935</v>
      </c>
      <c r="K478" t="s">
        <v>3137</v>
      </c>
    </row>
    <row r="479" spans="1:11" x14ac:dyDescent="0.55000000000000004">
      <c r="A479" s="150" t="s">
        <v>3138</v>
      </c>
      <c r="B479" s="151" t="s">
        <v>3139</v>
      </c>
      <c r="F479" s="155" t="s">
        <v>2276</v>
      </c>
      <c r="J479" s="137" t="s">
        <v>3140</v>
      </c>
      <c r="K479" t="s">
        <v>3141</v>
      </c>
    </row>
    <row r="480" spans="1:11" x14ac:dyDescent="0.55000000000000004">
      <c r="A480" s="150">
        <v>17707</v>
      </c>
      <c r="B480" s="151" t="s">
        <v>1739</v>
      </c>
      <c r="F480" s="156">
        <v>43850</v>
      </c>
      <c r="J480" s="137" t="s">
        <v>946</v>
      </c>
      <c r="K480" t="s">
        <v>3142</v>
      </c>
    </row>
    <row r="481" spans="1:11" x14ac:dyDescent="0.55000000000000004">
      <c r="A481" s="150">
        <v>17181</v>
      </c>
      <c r="B481" s="151" t="s">
        <v>1752</v>
      </c>
      <c r="F481" s="155" t="s">
        <v>2280</v>
      </c>
      <c r="J481" s="137" t="s">
        <v>3143</v>
      </c>
      <c r="K481" t="s">
        <v>3144</v>
      </c>
    </row>
    <row r="482" spans="1:11" x14ac:dyDescent="0.55000000000000004">
      <c r="A482" s="150">
        <v>17733</v>
      </c>
      <c r="B482" s="151" t="s">
        <v>1775</v>
      </c>
      <c r="F482" s="156" t="s">
        <v>3145</v>
      </c>
      <c r="J482" s="137" t="s">
        <v>3146</v>
      </c>
      <c r="K482" t="s">
        <v>3147</v>
      </c>
    </row>
    <row r="483" spans="1:11" x14ac:dyDescent="0.55000000000000004">
      <c r="A483" s="150">
        <v>17734</v>
      </c>
      <c r="B483" s="151" t="s">
        <v>1775</v>
      </c>
      <c r="F483" s="155" t="s">
        <v>2284</v>
      </c>
      <c r="J483" s="137" t="s">
        <v>2397</v>
      </c>
      <c r="K483" t="s">
        <v>3148</v>
      </c>
    </row>
    <row r="484" spans="1:11" x14ac:dyDescent="0.55000000000000004">
      <c r="A484" s="150">
        <v>17136</v>
      </c>
      <c r="B484" s="151" t="s">
        <v>1797</v>
      </c>
      <c r="F484" s="156" t="s">
        <v>3149</v>
      </c>
      <c r="J484" s="137" t="s">
        <v>2388</v>
      </c>
      <c r="K484" t="s">
        <v>3150</v>
      </c>
    </row>
    <row r="485" spans="1:11" x14ac:dyDescent="0.55000000000000004">
      <c r="A485" s="150">
        <v>17469</v>
      </c>
      <c r="B485" s="151" t="s">
        <v>2620</v>
      </c>
      <c r="F485" s="156" t="s">
        <v>3151</v>
      </c>
      <c r="J485" s="137" t="s">
        <v>3152</v>
      </c>
      <c r="K485" t="s">
        <v>3153</v>
      </c>
    </row>
    <row r="486" spans="1:11" x14ac:dyDescent="0.55000000000000004">
      <c r="A486" s="150">
        <v>17537</v>
      </c>
      <c r="B486" s="151" t="s">
        <v>1865</v>
      </c>
      <c r="F486" s="155" t="s">
        <v>2287</v>
      </c>
      <c r="J486" s="137" t="s">
        <v>960</v>
      </c>
      <c r="K486" t="s">
        <v>3154</v>
      </c>
    </row>
    <row r="487" spans="1:11" x14ac:dyDescent="0.55000000000000004">
      <c r="A487" s="150">
        <v>17538</v>
      </c>
      <c r="B487" s="151" t="s">
        <v>1865</v>
      </c>
      <c r="F487" s="156" t="s">
        <v>3155</v>
      </c>
      <c r="J487" s="137" t="s">
        <v>3156</v>
      </c>
      <c r="K487" t="s">
        <v>3157</v>
      </c>
    </row>
    <row r="488" spans="1:11" x14ac:dyDescent="0.55000000000000004">
      <c r="A488" s="150">
        <v>17170</v>
      </c>
      <c r="B488" s="151" t="s">
        <v>1878</v>
      </c>
      <c r="F488" s="155" t="s">
        <v>2019</v>
      </c>
      <c r="J488" s="137" t="s">
        <v>971</v>
      </c>
      <c r="K488" t="s">
        <v>3158</v>
      </c>
    </row>
    <row r="489" spans="1:11" x14ac:dyDescent="0.55000000000000004">
      <c r="A489" s="150">
        <v>17160</v>
      </c>
      <c r="B489" s="151" t="s">
        <v>1892</v>
      </c>
      <c r="F489" s="156" t="s">
        <v>2018</v>
      </c>
      <c r="J489" s="137" t="s">
        <v>2405</v>
      </c>
      <c r="K489" t="s">
        <v>3159</v>
      </c>
    </row>
    <row r="490" spans="1:11" x14ac:dyDescent="0.55000000000000004">
      <c r="A490" s="150">
        <v>17401</v>
      </c>
      <c r="B490" s="151" t="s">
        <v>95</v>
      </c>
      <c r="F490" s="155" t="s">
        <v>2293</v>
      </c>
      <c r="J490" s="137" t="s">
        <v>3160</v>
      </c>
      <c r="K490" t="s">
        <v>3161</v>
      </c>
    </row>
    <row r="491" spans="1:11" x14ac:dyDescent="0.55000000000000004">
      <c r="A491" s="150">
        <v>17402</v>
      </c>
      <c r="B491" s="151" t="s">
        <v>95</v>
      </c>
      <c r="F491" s="156" t="s">
        <v>3162</v>
      </c>
      <c r="J491" s="137" t="s">
        <v>2408</v>
      </c>
      <c r="K491" t="s">
        <v>3163</v>
      </c>
    </row>
    <row r="492" spans="1:11" x14ac:dyDescent="0.55000000000000004">
      <c r="A492" s="150">
        <v>17404</v>
      </c>
      <c r="B492" s="151" t="s">
        <v>95</v>
      </c>
      <c r="F492" s="155" t="s">
        <v>2295</v>
      </c>
      <c r="J492" s="137" t="s">
        <v>3164</v>
      </c>
      <c r="K492" t="s">
        <v>3165</v>
      </c>
    </row>
    <row r="493" spans="1:11" x14ac:dyDescent="0.55000000000000004">
      <c r="A493" s="150">
        <v>17853</v>
      </c>
      <c r="B493" s="151" t="s">
        <v>1910</v>
      </c>
      <c r="F493" s="156" t="s">
        <v>3166</v>
      </c>
      <c r="J493" s="137" t="s">
        <v>3167</v>
      </c>
      <c r="K493" t="s">
        <v>3168</v>
      </c>
    </row>
    <row r="494" spans="1:11" x14ac:dyDescent="0.55000000000000004">
      <c r="A494" s="150">
        <v>17472</v>
      </c>
      <c r="B494" s="151" t="s">
        <v>1919</v>
      </c>
      <c r="F494" s="156" t="s">
        <v>3169</v>
      </c>
      <c r="J494" s="137" t="s">
        <v>3170</v>
      </c>
      <c r="K494" t="s">
        <v>3171</v>
      </c>
    </row>
    <row r="495" spans="1:11" x14ac:dyDescent="0.55000000000000004">
      <c r="A495" s="150">
        <v>17742</v>
      </c>
      <c r="B495" s="151" t="s">
        <v>1947</v>
      </c>
      <c r="F495" s="155" t="s">
        <v>2298</v>
      </c>
      <c r="J495" s="137" t="s">
        <v>2384</v>
      </c>
      <c r="K495" t="s">
        <v>3172</v>
      </c>
    </row>
    <row r="496" spans="1:11" x14ac:dyDescent="0.55000000000000004">
      <c r="A496" s="150">
        <v>17213</v>
      </c>
      <c r="B496" s="151" t="s">
        <v>2028</v>
      </c>
      <c r="F496" s="156" t="s">
        <v>3173</v>
      </c>
      <c r="J496" s="137" t="s">
        <v>2412</v>
      </c>
      <c r="K496" t="s">
        <v>3174</v>
      </c>
    </row>
    <row r="497" spans="1:11" x14ac:dyDescent="0.55000000000000004">
      <c r="A497" s="150">
        <v>17255</v>
      </c>
      <c r="B497" s="151" t="s">
        <v>2028</v>
      </c>
      <c r="F497" s="156" t="s">
        <v>2619</v>
      </c>
      <c r="J497" s="137" t="s">
        <v>2414</v>
      </c>
      <c r="K497" t="s">
        <v>3175</v>
      </c>
    </row>
    <row r="498" spans="1:11" x14ac:dyDescent="0.55000000000000004">
      <c r="A498" s="150">
        <v>17707</v>
      </c>
      <c r="B498" s="151" t="s">
        <v>3176</v>
      </c>
      <c r="F498" s="155" t="s">
        <v>2300</v>
      </c>
      <c r="J498" s="137" t="s">
        <v>3177</v>
      </c>
      <c r="K498" t="s">
        <v>3178</v>
      </c>
    </row>
    <row r="499" spans="1:11" x14ac:dyDescent="0.55000000000000004">
      <c r="A499" s="150">
        <v>17820</v>
      </c>
      <c r="B499" s="151" t="s">
        <v>146</v>
      </c>
      <c r="F499" s="156" t="s">
        <v>3179</v>
      </c>
      <c r="J499" s="137" t="s">
        <v>2421</v>
      </c>
      <c r="K499" t="s">
        <v>3180</v>
      </c>
    </row>
    <row r="500" spans="1:11" x14ac:dyDescent="0.55000000000000004">
      <c r="A500" s="150">
        <v>17468</v>
      </c>
      <c r="B500" s="151" t="s">
        <v>2007</v>
      </c>
      <c r="F500" s="156" t="s">
        <v>3181</v>
      </c>
      <c r="J500" s="137" t="s">
        <v>3182</v>
      </c>
      <c r="K500" t="s">
        <v>3183</v>
      </c>
    </row>
    <row r="501" spans="1:11" x14ac:dyDescent="0.55000000000000004">
      <c r="A501" s="150">
        <v>17483</v>
      </c>
      <c r="B501" s="151" t="s">
        <v>2007</v>
      </c>
      <c r="F501" s="155" t="s">
        <v>2023</v>
      </c>
      <c r="J501" s="137" t="s">
        <v>3184</v>
      </c>
      <c r="K501" t="s">
        <v>3185</v>
      </c>
    </row>
    <row r="502" spans="1:11" x14ac:dyDescent="0.55000000000000004">
      <c r="A502" s="150">
        <v>17141</v>
      </c>
      <c r="B502" s="151" t="s">
        <v>2041</v>
      </c>
      <c r="F502" s="156" t="s">
        <v>2022</v>
      </c>
      <c r="J502" s="137" t="s">
        <v>3186</v>
      </c>
      <c r="K502" t="s">
        <v>3187</v>
      </c>
    </row>
    <row r="503" spans="1:11" x14ac:dyDescent="0.55000000000000004">
      <c r="A503" s="150">
        <v>17850</v>
      </c>
      <c r="B503" s="151" t="s">
        <v>2095</v>
      </c>
      <c r="F503" s="155" t="s">
        <v>540</v>
      </c>
      <c r="J503" s="137" t="s">
        <v>2424</v>
      </c>
      <c r="K503" t="s">
        <v>3188</v>
      </c>
    </row>
    <row r="504" spans="1:11" x14ac:dyDescent="0.55000000000000004">
      <c r="A504" s="150">
        <v>17162</v>
      </c>
      <c r="B504" s="151" t="s">
        <v>2099</v>
      </c>
      <c r="F504" s="156">
        <v>43006</v>
      </c>
      <c r="J504" s="137" t="s">
        <v>3189</v>
      </c>
      <c r="K504" t="s">
        <v>3190</v>
      </c>
    </row>
    <row r="505" spans="1:11" x14ac:dyDescent="0.55000000000000004">
      <c r="A505" s="150">
        <v>17182</v>
      </c>
      <c r="B505" s="151" t="s">
        <v>2099</v>
      </c>
      <c r="F505" s="156">
        <v>43100</v>
      </c>
      <c r="J505" s="137" t="s">
        <v>3191</v>
      </c>
      <c r="K505" t="s">
        <v>3192</v>
      </c>
    </row>
    <row r="506" spans="1:11" x14ac:dyDescent="0.55000000000000004">
      <c r="A506" s="150">
        <v>17850</v>
      </c>
      <c r="B506" s="151" t="s">
        <v>2103</v>
      </c>
      <c r="F506" s="156">
        <v>43110</v>
      </c>
      <c r="J506" s="137" t="s">
        <v>3193</v>
      </c>
      <c r="K506" t="s">
        <v>3194</v>
      </c>
    </row>
    <row r="507" spans="1:11" x14ac:dyDescent="0.55000000000000004">
      <c r="A507" s="150">
        <v>17851</v>
      </c>
      <c r="B507" s="151" t="s">
        <v>2103</v>
      </c>
      <c r="F507" s="155" t="s">
        <v>2027</v>
      </c>
      <c r="J507" s="137" t="s">
        <v>2427</v>
      </c>
      <c r="K507" t="s">
        <v>3195</v>
      </c>
    </row>
    <row r="508" spans="1:11" x14ac:dyDescent="0.55000000000000004">
      <c r="A508" s="150">
        <v>17100</v>
      </c>
      <c r="B508" s="151" t="s">
        <v>529</v>
      </c>
      <c r="F508" s="156" t="s">
        <v>2026</v>
      </c>
      <c r="J508" s="137" t="s">
        <v>980</v>
      </c>
      <c r="K508" t="s">
        <v>3196</v>
      </c>
    </row>
    <row r="509" spans="1:11" x14ac:dyDescent="0.55000000000000004">
      <c r="A509" s="150">
        <v>17115</v>
      </c>
      <c r="B509" s="151" t="s">
        <v>529</v>
      </c>
      <c r="F509" s="155" t="s">
        <v>2031</v>
      </c>
      <c r="J509" s="137" t="s">
        <v>3197</v>
      </c>
      <c r="K509" t="s">
        <v>3198</v>
      </c>
    </row>
    <row r="510" spans="1:11" x14ac:dyDescent="0.55000000000000004">
      <c r="A510" s="150">
        <v>17300</v>
      </c>
      <c r="B510" s="151" t="s">
        <v>2131</v>
      </c>
      <c r="F510" s="156" t="s">
        <v>2030</v>
      </c>
      <c r="J510" s="137" t="s">
        <v>3199</v>
      </c>
      <c r="K510" t="s">
        <v>3200</v>
      </c>
    </row>
    <row r="511" spans="1:11" x14ac:dyDescent="0.55000000000000004">
      <c r="A511" s="150">
        <v>17539</v>
      </c>
      <c r="B511" s="151" t="s">
        <v>2138</v>
      </c>
      <c r="F511" s="155" t="s">
        <v>2312</v>
      </c>
      <c r="J511" s="137" t="s">
        <v>3201</v>
      </c>
      <c r="K511" t="s">
        <v>3202</v>
      </c>
    </row>
    <row r="512" spans="1:11" x14ac:dyDescent="0.55000000000000004">
      <c r="A512" s="150">
        <v>17462</v>
      </c>
      <c r="B512" s="151" t="s">
        <v>2151</v>
      </c>
      <c r="F512" s="156" t="s">
        <v>3203</v>
      </c>
      <c r="J512" s="137" t="s">
        <v>2401</v>
      </c>
      <c r="K512" t="s">
        <v>3204</v>
      </c>
    </row>
    <row r="513" spans="1:11" x14ac:dyDescent="0.55000000000000004">
      <c r="A513" s="150">
        <v>17770</v>
      </c>
      <c r="B513" s="151" t="s">
        <v>2165</v>
      </c>
      <c r="F513" s="155" t="s">
        <v>2036</v>
      </c>
      <c r="J513" s="137" t="s">
        <v>2435</v>
      </c>
      <c r="K513" t="s">
        <v>3205</v>
      </c>
    </row>
    <row r="514" spans="1:11" x14ac:dyDescent="0.55000000000000004">
      <c r="A514" s="150">
        <v>17400</v>
      </c>
      <c r="B514" s="151" t="s">
        <v>2187</v>
      </c>
      <c r="F514" s="156" t="s">
        <v>2035</v>
      </c>
      <c r="J514" s="137" t="s">
        <v>3206</v>
      </c>
      <c r="K514" t="s">
        <v>3207</v>
      </c>
    </row>
    <row r="515" spans="1:11" x14ac:dyDescent="0.55000000000000004">
      <c r="A515" s="150">
        <v>17441</v>
      </c>
      <c r="B515" s="151" t="s">
        <v>2199</v>
      </c>
      <c r="F515" s="155" t="s">
        <v>2319</v>
      </c>
      <c r="J515" s="137" t="s">
        <v>3208</v>
      </c>
      <c r="K515" t="s">
        <v>3209</v>
      </c>
    </row>
    <row r="516" spans="1:11" x14ac:dyDescent="0.55000000000000004">
      <c r="A516" s="150">
        <v>17723</v>
      </c>
      <c r="B516" s="151" t="s">
        <v>2134</v>
      </c>
      <c r="F516" s="156">
        <v>43364</v>
      </c>
      <c r="J516" s="137" t="s">
        <v>2438</v>
      </c>
      <c r="K516" t="s">
        <v>3210</v>
      </c>
    </row>
    <row r="517" spans="1:11" x14ac:dyDescent="0.55000000000000004">
      <c r="A517" s="150">
        <v>17761</v>
      </c>
      <c r="B517" s="151" t="s">
        <v>2213</v>
      </c>
      <c r="F517" s="155" t="s">
        <v>2323</v>
      </c>
      <c r="J517" s="137" t="s">
        <v>2441</v>
      </c>
      <c r="K517" t="s">
        <v>3211</v>
      </c>
    </row>
    <row r="518" spans="1:11" x14ac:dyDescent="0.55000000000000004">
      <c r="A518" s="150">
        <v>17746</v>
      </c>
      <c r="B518" s="151" t="s">
        <v>2209</v>
      </c>
      <c r="F518" s="156">
        <v>43776</v>
      </c>
      <c r="J518" s="137" t="s">
        <v>3212</v>
      </c>
      <c r="K518" t="s">
        <v>3213</v>
      </c>
    </row>
    <row r="519" spans="1:11" x14ac:dyDescent="0.55000000000000004">
      <c r="A519" s="150">
        <v>17747</v>
      </c>
      <c r="B519" s="151" t="s">
        <v>2209</v>
      </c>
      <c r="F519" s="155" t="s">
        <v>2040</v>
      </c>
      <c r="J519" s="137" t="s">
        <v>3214</v>
      </c>
      <c r="K519" t="s">
        <v>3215</v>
      </c>
    </row>
    <row r="520" spans="1:11" x14ac:dyDescent="0.55000000000000004">
      <c r="A520" s="150">
        <v>17488</v>
      </c>
      <c r="B520" s="151" t="s">
        <v>2235</v>
      </c>
      <c r="F520" s="156" t="s">
        <v>2039</v>
      </c>
      <c r="J520" s="137" t="s">
        <v>3216</v>
      </c>
      <c r="K520" t="s">
        <v>3217</v>
      </c>
    </row>
    <row r="521" spans="1:11" x14ac:dyDescent="0.55000000000000004">
      <c r="A521" s="150">
        <v>17455</v>
      </c>
      <c r="B521" s="151" t="s">
        <v>2246</v>
      </c>
      <c r="F521" s="155" t="s">
        <v>2327</v>
      </c>
      <c r="J521" s="137" t="s">
        <v>2448</v>
      </c>
      <c r="K521" t="s">
        <v>3218</v>
      </c>
    </row>
    <row r="522" spans="1:11" x14ac:dyDescent="0.55000000000000004">
      <c r="A522" s="150">
        <v>17456</v>
      </c>
      <c r="B522" s="151" t="s">
        <v>2246</v>
      </c>
      <c r="F522" s="156" t="s">
        <v>3219</v>
      </c>
      <c r="J522" s="137" t="s">
        <v>3220</v>
      </c>
      <c r="K522" t="s">
        <v>3221</v>
      </c>
    </row>
    <row r="523" spans="1:11" x14ac:dyDescent="0.55000000000000004">
      <c r="A523" s="150">
        <v>17251</v>
      </c>
      <c r="B523" s="151" t="s">
        <v>2266</v>
      </c>
      <c r="F523" s="155" t="s">
        <v>2044</v>
      </c>
      <c r="J523" s="137" t="s">
        <v>3222</v>
      </c>
      <c r="K523" t="s">
        <v>3223</v>
      </c>
    </row>
    <row r="524" spans="1:11" x14ac:dyDescent="0.55000000000000004">
      <c r="A524" s="150">
        <v>17252</v>
      </c>
      <c r="B524" s="151" t="s">
        <v>2266</v>
      </c>
      <c r="F524" s="156" t="s">
        <v>2043</v>
      </c>
      <c r="J524" s="137" t="s">
        <v>3224</v>
      </c>
      <c r="K524" t="s">
        <v>3225</v>
      </c>
    </row>
    <row r="525" spans="1:11" x14ac:dyDescent="0.55000000000000004">
      <c r="A525" s="150">
        <v>17834</v>
      </c>
      <c r="B525" s="151" t="s">
        <v>2280</v>
      </c>
      <c r="F525" s="155" t="s">
        <v>553</v>
      </c>
      <c r="J525" s="137" t="s">
        <v>2452</v>
      </c>
      <c r="K525" t="s">
        <v>3226</v>
      </c>
    </row>
    <row r="526" spans="1:11" x14ac:dyDescent="0.55000000000000004">
      <c r="A526" s="150">
        <v>17530</v>
      </c>
      <c r="B526" s="151" t="s">
        <v>2284</v>
      </c>
      <c r="F526" s="156" t="s">
        <v>552</v>
      </c>
      <c r="J526" s="137" t="s">
        <v>3227</v>
      </c>
      <c r="K526" t="s">
        <v>3228</v>
      </c>
    </row>
    <row r="527" spans="1:11" x14ac:dyDescent="0.55000000000000004">
      <c r="A527" s="150">
        <v>17531</v>
      </c>
      <c r="B527" s="151" t="s">
        <v>2284</v>
      </c>
      <c r="F527" s="155" t="s">
        <v>2052</v>
      </c>
      <c r="J527" s="137" t="s">
        <v>2458</v>
      </c>
      <c r="K527" t="s">
        <v>3229</v>
      </c>
    </row>
    <row r="528" spans="1:11" x14ac:dyDescent="0.55000000000000004">
      <c r="A528" s="150">
        <v>17534</v>
      </c>
      <c r="B528" s="151" t="s">
        <v>2287</v>
      </c>
      <c r="F528" s="156" t="s">
        <v>2051</v>
      </c>
      <c r="J528" s="137" t="s">
        <v>2465</v>
      </c>
      <c r="K528" t="s">
        <v>3230</v>
      </c>
    </row>
    <row r="529" spans="1:11" x14ac:dyDescent="0.55000000000000004">
      <c r="A529" s="150">
        <v>17459</v>
      </c>
      <c r="B529" s="151" t="s">
        <v>2293</v>
      </c>
      <c r="F529" s="155" t="s">
        <v>2056</v>
      </c>
      <c r="J529" s="137" t="s">
        <v>2469</v>
      </c>
      <c r="K529" t="s">
        <v>3231</v>
      </c>
    </row>
    <row r="530" spans="1:11" x14ac:dyDescent="0.55000000000000004">
      <c r="A530" s="150">
        <v>17866</v>
      </c>
      <c r="B530" s="151" t="s">
        <v>2295</v>
      </c>
      <c r="F530" s="156" t="s">
        <v>2055</v>
      </c>
      <c r="J530" s="137" t="s">
        <v>3232</v>
      </c>
      <c r="K530" t="s">
        <v>3233</v>
      </c>
    </row>
    <row r="531" spans="1:11" x14ac:dyDescent="0.55000000000000004">
      <c r="A531" s="150">
        <v>17867</v>
      </c>
      <c r="B531" s="151" t="s">
        <v>2295</v>
      </c>
      <c r="F531" s="156" t="s">
        <v>2060</v>
      </c>
      <c r="J531" s="137" t="s">
        <v>3234</v>
      </c>
      <c r="K531" t="s">
        <v>3235</v>
      </c>
    </row>
    <row r="532" spans="1:11" x14ac:dyDescent="0.55000000000000004">
      <c r="A532" s="150">
        <v>17199</v>
      </c>
      <c r="B532" s="151" t="s">
        <v>2300</v>
      </c>
      <c r="F532" s="155" t="s">
        <v>2337</v>
      </c>
      <c r="J532" s="137" t="s">
        <v>3236</v>
      </c>
      <c r="K532" t="s">
        <v>3237</v>
      </c>
    </row>
    <row r="533" spans="1:11" x14ac:dyDescent="0.55000000000000004">
      <c r="A533" s="150">
        <v>17843</v>
      </c>
      <c r="B533" s="151" t="s">
        <v>2300</v>
      </c>
      <c r="F533" s="156">
        <v>43787</v>
      </c>
      <c r="J533" s="137" t="s">
        <v>2473</v>
      </c>
      <c r="K533" t="s">
        <v>3238</v>
      </c>
    </row>
    <row r="534" spans="1:11" x14ac:dyDescent="0.55000000000000004">
      <c r="A534" s="150">
        <v>17708</v>
      </c>
      <c r="B534" s="151" t="s">
        <v>2312</v>
      </c>
      <c r="F534" s="155" t="s">
        <v>2339</v>
      </c>
      <c r="J534" s="137" t="s">
        <v>2477</v>
      </c>
      <c r="K534" t="s">
        <v>3239</v>
      </c>
    </row>
    <row r="535" spans="1:11" x14ac:dyDescent="0.55000000000000004">
      <c r="A535" s="150">
        <v>17750</v>
      </c>
      <c r="B535" s="151" t="s">
        <v>2327</v>
      </c>
      <c r="F535" s="156" t="s">
        <v>3240</v>
      </c>
      <c r="J535" s="137" t="s">
        <v>3241</v>
      </c>
      <c r="K535" t="s">
        <v>3242</v>
      </c>
    </row>
    <row r="536" spans="1:11" x14ac:dyDescent="0.55000000000000004">
      <c r="A536" s="150">
        <v>17534</v>
      </c>
      <c r="B536" s="151" t="s">
        <v>3243</v>
      </c>
      <c r="F536" s="155" t="s">
        <v>2064</v>
      </c>
      <c r="J536" s="137" t="s">
        <v>3244</v>
      </c>
      <c r="K536" t="s">
        <v>3245</v>
      </c>
    </row>
    <row r="537" spans="1:11" x14ac:dyDescent="0.55000000000000004">
      <c r="A537" s="150">
        <v>17244</v>
      </c>
      <c r="B537" s="151" t="s">
        <v>2339</v>
      </c>
      <c r="F537" s="156" t="s">
        <v>2063</v>
      </c>
      <c r="J537" s="137" t="s">
        <v>2455</v>
      </c>
      <c r="K537" t="s">
        <v>3246</v>
      </c>
    </row>
    <row r="538" spans="1:11" x14ac:dyDescent="0.55000000000000004">
      <c r="A538" s="150">
        <v>17856</v>
      </c>
      <c r="B538" s="151" t="s">
        <v>2379</v>
      </c>
      <c r="F538" s="156" t="s">
        <v>2067</v>
      </c>
      <c r="J538" s="137" t="s">
        <v>3247</v>
      </c>
      <c r="K538" t="s">
        <v>3248</v>
      </c>
    </row>
    <row r="539" spans="1:11" x14ac:dyDescent="0.55000000000000004">
      <c r="A539" s="150">
        <v>17486</v>
      </c>
      <c r="B539" s="151" t="s">
        <v>2402</v>
      </c>
      <c r="F539" s="155" t="s">
        <v>2346</v>
      </c>
      <c r="J539" s="137" t="s">
        <v>3249</v>
      </c>
      <c r="K539" t="s">
        <v>3250</v>
      </c>
    </row>
    <row r="540" spans="1:11" x14ac:dyDescent="0.55000000000000004">
      <c r="A540" s="150">
        <v>17487</v>
      </c>
      <c r="B540" s="151" t="s">
        <v>2402</v>
      </c>
      <c r="F540" s="156" t="s">
        <v>3251</v>
      </c>
      <c r="J540" s="137" t="s">
        <v>3252</v>
      </c>
      <c r="K540" t="s">
        <v>3253</v>
      </c>
    </row>
    <row r="541" spans="1:11" x14ac:dyDescent="0.55000000000000004">
      <c r="A541" s="150">
        <v>17248</v>
      </c>
      <c r="B541" s="151" t="s">
        <v>2346</v>
      </c>
      <c r="F541" s="156" t="s">
        <v>3254</v>
      </c>
      <c r="J541" s="137" t="s">
        <v>3255</v>
      </c>
      <c r="K541" t="s">
        <v>3256</v>
      </c>
    </row>
    <row r="542" spans="1:11" x14ac:dyDescent="0.55000000000000004">
      <c r="A542" s="150">
        <v>17249</v>
      </c>
      <c r="B542" s="151" t="s">
        <v>2346</v>
      </c>
      <c r="F542" s="156" t="s">
        <v>3257</v>
      </c>
      <c r="J542" s="137" t="s">
        <v>2483</v>
      </c>
      <c r="K542" t="s">
        <v>3258</v>
      </c>
    </row>
    <row r="543" spans="1:11" x14ac:dyDescent="0.55000000000000004">
      <c r="A543" s="150">
        <v>17250</v>
      </c>
      <c r="B543" s="151" t="s">
        <v>2346</v>
      </c>
      <c r="F543" s="155" t="s">
        <v>2098</v>
      </c>
      <c r="J543" s="137" t="s">
        <v>2487</v>
      </c>
      <c r="K543" t="s">
        <v>3259</v>
      </c>
    </row>
    <row r="544" spans="1:11" x14ac:dyDescent="0.55000000000000004">
      <c r="A544" s="150">
        <v>17460</v>
      </c>
      <c r="B544" s="151" t="s">
        <v>593</v>
      </c>
      <c r="F544" s="156" t="s">
        <v>2097</v>
      </c>
      <c r="J544" s="137" t="s">
        <v>2489</v>
      </c>
      <c r="K544" t="s">
        <v>3260</v>
      </c>
    </row>
    <row r="545" spans="1:11" x14ac:dyDescent="0.55000000000000004">
      <c r="A545" s="150">
        <v>17464</v>
      </c>
      <c r="B545" s="151" t="s">
        <v>2456</v>
      </c>
      <c r="F545" s="155" t="s">
        <v>2353</v>
      </c>
      <c r="J545" s="137" t="s">
        <v>2493</v>
      </c>
      <c r="K545" t="s">
        <v>3261</v>
      </c>
    </row>
    <row r="546" spans="1:11" x14ac:dyDescent="0.55000000000000004">
      <c r="A546" s="150">
        <v>17741</v>
      </c>
      <c r="B546" s="151" t="s">
        <v>2459</v>
      </c>
      <c r="F546" s="156">
        <v>25631</v>
      </c>
      <c r="J546" s="137" t="s">
        <v>3262</v>
      </c>
      <c r="K546" t="s">
        <v>3263</v>
      </c>
    </row>
    <row r="547" spans="1:11" x14ac:dyDescent="0.55000000000000004">
      <c r="A547" s="150">
        <v>17469</v>
      </c>
      <c r="B547" s="151" t="s">
        <v>3264</v>
      </c>
      <c r="F547" s="156">
        <v>25632</v>
      </c>
      <c r="J547" s="137" t="s">
        <v>3265</v>
      </c>
      <c r="K547" t="s">
        <v>3266</v>
      </c>
    </row>
    <row r="548" spans="1:11" x14ac:dyDescent="0.55000000000000004">
      <c r="A548" s="150">
        <v>17496</v>
      </c>
      <c r="B548" s="151" t="s">
        <v>2474</v>
      </c>
      <c r="F548" s="156">
        <v>25633</v>
      </c>
      <c r="J548" s="137" t="s">
        <v>3267</v>
      </c>
      <c r="K548" t="s">
        <v>3268</v>
      </c>
    </row>
    <row r="549" spans="1:11" x14ac:dyDescent="0.55000000000000004">
      <c r="A549" s="150">
        <v>17144</v>
      </c>
      <c r="B549" s="151" t="s">
        <v>2490</v>
      </c>
      <c r="F549" s="156">
        <v>25634</v>
      </c>
      <c r="J549" s="137" t="s">
        <v>2497</v>
      </c>
      <c r="K549" t="s">
        <v>3269</v>
      </c>
    </row>
    <row r="550" spans="1:11" x14ac:dyDescent="0.55000000000000004">
      <c r="A550" s="150">
        <v>17844</v>
      </c>
      <c r="B550" s="151" t="s">
        <v>2527</v>
      </c>
      <c r="F550" s="155" t="s">
        <v>2357</v>
      </c>
      <c r="J550" s="137" t="s">
        <v>992</v>
      </c>
      <c r="K550" t="s">
        <v>3270</v>
      </c>
    </row>
    <row r="551" spans="1:11" x14ac:dyDescent="0.55000000000000004">
      <c r="A551" s="150">
        <v>17845</v>
      </c>
      <c r="B551" s="151" t="s">
        <v>2527</v>
      </c>
      <c r="F551" s="156" t="s">
        <v>2605</v>
      </c>
      <c r="J551" s="137" t="s">
        <v>1001</v>
      </c>
      <c r="K551" t="s">
        <v>3271</v>
      </c>
    </row>
    <row r="552" spans="1:11" x14ac:dyDescent="0.55000000000000004">
      <c r="A552" s="150">
        <v>17120</v>
      </c>
      <c r="B552" s="151" t="s">
        <v>2521</v>
      </c>
      <c r="F552" s="155" t="s">
        <v>2078</v>
      </c>
      <c r="J552" s="137" t="s">
        <v>1010</v>
      </c>
      <c r="K552" t="s">
        <v>3272</v>
      </c>
    </row>
    <row r="553" spans="1:11" x14ac:dyDescent="0.55000000000000004">
      <c r="A553" s="150">
        <v>17121</v>
      </c>
      <c r="B553" s="151" t="s">
        <v>2521</v>
      </c>
      <c r="F553" s="156" t="s">
        <v>2077</v>
      </c>
      <c r="J553" s="137" t="s">
        <v>3273</v>
      </c>
      <c r="K553" t="s">
        <v>3274</v>
      </c>
    </row>
    <row r="554" spans="1:11" x14ac:dyDescent="0.55000000000000004">
      <c r="A554" s="150">
        <v>17832</v>
      </c>
      <c r="B554" s="151" t="s">
        <v>2534</v>
      </c>
      <c r="F554" s="155" t="s">
        <v>2071</v>
      </c>
      <c r="J554" s="137" t="s">
        <v>3275</v>
      </c>
      <c r="K554" t="s">
        <v>3276</v>
      </c>
    </row>
    <row r="555" spans="1:11" x14ac:dyDescent="0.55000000000000004">
      <c r="A555" s="150">
        <v>17722</v>
      </c>
      <c r="B555" s="151" t="s">
        <v>2551</v>
      </c>
      <c r="F555" s="156" t="s">
        <v>2070</v>
      </c>
      <c r="J555" s="137" t="s">
        <v>3277</v>
      </c>
      <c r="K555" t="s">
        <v>3278</v>
      </c>
    </row>
    <row r="556" spans="1:11" x14ac:dyDescent="0.55000000000000004">
      <c r="A556" s="150">
        <v>17538</v>
      </c>
      <c r="B556" s="151" t="s">
        <v>2553</v>
      </c>
      <c r="F556" s="155" t="s">
        <v>564</v>
      </c>
      <c r="J556" s="137" t="s">
        <v>3279</v>
      </c>
      <c r="K556" t="s">
        <v>3280</v>
      </c>
    </row>
    <row r="557" spans="1:11" x14ac:dyDescent="0.55000000000000004">
      <c r="A557" s="150">
        <v>17130</v>
      </c>
      <c r="B557" s="151" t="s">
        <v>2567</v>
      </c>
      <c r="F557" s="156" t="s">
        <v>563</v>
      </c>
      <c r="J557" s="137" t="s">
        <v>2503</v>
      </c>
      <c r="K557" t="s">
        <v>3281</v>
      </c>
    </row>
    <row r="558" spans="1:11" x14ac:dyDescent="0.55000000000000004">
      <c r="A558" s="150">
        <v>17405</v>
      </c>
      <c r="B558" s="151" t="s">
        <v>2572</v>
      </c>
      <c r="F558" s="155" t="s">
        <v>2082</v>
      </c>
      <c r="J558" s="137" t="s">
        <v>3282</v>
      </c>
      <c r="K558" t="s">
        <v>3283</v>
      </c>
    </row>
    <row r="559" spans="1:11" x14ac:dyDescent="0.55000000000000004">
      <c r="A559" s="150">
        <v>17753</v>
      </c>
      <c r="B559" s="151" t="s">
        <v>2586</v>
      </c>
      <c r="F559" s="156" t="s">
        <v>2081</v>
      </c>
      <c r="J559" s="137" t="s">
        <v>2507</v>
      </c>
      <c r="K559" t="s">
        <v>3284</v>
      </c>
    </row>
    <row r="560" spans="1:11" x14ac:dyDescent="0.55000000000000004">
      <c r="A560" s="150">
        <v>17832</v>
      </c>
      <c r="B560" s="151" t="s">
        <v>2589</v>
      </c>
      <c r="F560" s="155" t="s">
        <v>2087</v>
      </c>
      <c r="J560" s="137" t="s">
        <v>3139</v>
      </c>
      <c r="K560" t="s">
        <v>3285</v>
      </c>
    </row>
    <row r="561" spans="1:11" x14ac:dyDescent="0.55000000000000004">
      <c r="A561" s="150">
        <v>17484</v>
      </c>
      <c r="B561" s="151" t="s">
        <v>663</v>
      </c>
      <c r="F561" s="156" t="s">
        <v>2086</v>
      </c>
      <c r="J561" s="137" t="s">
        <v>3286</v>
      </c>
      <c r="K561" t="s">
        <v>3287</v>
      </c>
    </row>
    <row r="562" spans="1:11" x14ac:dyDescent="0.55000000000000004">
      <c r="A562" s="150">
        <v>17600</v>
      </c>
      <c r="B562" s="151" t="s">
        <v>663</v>
      </c>
      <c r="F562" s="155" t="s">
        <v>2092</v>
      </c>
      <c r="J562" s="137" t="s">
        <v>3288</v>
      </c>
      <c r="K562" t="s">
        <v>3289</v>
      </c>
    </row>
    <row r="563" spans="1:11" x14ac:dyDescent="0.55000000000000004">
      <c r="A563" s="150">
        <v>17463</v>
      </c>
      <c r="B563" s="151" t="s">
        <v>2653</v>
      </c>
      <c r="F563" s="156" t="s">
        <v>2091</v>
      </c>
      <c r="J563" s="137" t="s">
        <v>3290</v>
      </c>
      <c r="K563" t="s">
        <v>3291</v>
      </c>
    </row>
    <row r="564" spans="1:11" x14ac:dyDescent="0.55000000000000004">
      <c r="A564" s="150">
        <v>17132</v>
      </c>
      <c r="B564" s="151" t="s">
        <v>2673</v>
      </c>
      <c r="F564" s="155" t="s">
        <v>2373</v>
      </c>
      <c r="J564" s="137" t="s">
        <v>2512</v>
      </c>
      <c r="K564" t="s">
        <v>3292</v>
      </c>
    </row>
    <row r="565" spans="1:11" x14ac:dyDescent="0.55000000000000004">
      <c r="A565" s="150">
        <v>17133</v>
      </c>
      <c r="B565" s="151" t="s">
        <v>2673</v>
      </c>
      <c r="F565" s="156" t="s">
        <v>3293</v>
      </c>
      <c r="J565" s="137" t="s">
        <v>3294</v>
      </c>
      <c r="K565" t="s">
        <v>3295</v>
      </c>
    </row>
    <row r="566" spans="1:11" x14ac:dyDescent="0.55000000000000004">
      <c r="A566" s="150">
        <v>17463</v>
      </c>
      <c r="B566" s="151" t="s">
        <v>2673</v>
      </c>
      <c r="F566" s="155" t="s">
        <v>578</v>
      </c>
      <c r="J566" s="137" t="s">
        <v>2516</v>
      </c>
      <c r="K566" t="s">
        <v>3296</v>
      </c>
    </row>
    <row r="567" spans="1:11" x14ac:dyDescent="0.55000000000000004">
      <c r="A567" s="150">
        <v>17538</v>
      </c>
      <c r="B567" s="151" t="s">
        <v>2682</v>
      </c>
      <c r="F567" s="156" t="s">
        <v>577</v>
      </c>
      <c r="J567" s="137" t="s">
        <v>3297</v>
      </c>
      <c r="K567" t="s">
        <v>3298</v>
      </c>
    </row>
    <row r="568" spans="1:11" x14ac:dyDescent="0.55000000000000004">
      <c r="A568" s="150">
        <v>17257</v>
      </c>
      <c r="B568" s="151" t="s">
        <v>2686</v>
      </c>
      <c r="F568" s="155" t="s">
        <v>2102</v>
      </c>
      <c r="J568" s="137" t="s">
        <v>3299</v>
      </c>
      <c r="K568" t="s">
        <v>3300</v>
      </c>
    </row>
    <row r="569" spans="1:11" x14ac:dyDescent="0.55000000000000004">
      <c r="A569" s="150">
        <v>17833</v>
      </c>
      <c r="B569" s="151" t="s">
        <v>2691</v>
      </c>
      <c r="F569" s="156" t="s">
        <v>2101</v>
      </c>
      <c r="J569" s="137" t="s">
        <v>3301</v>
      </c>
      <c r="K569" t="s">
        <v>3302</v>
      </c>
    </row>
    <row r="570" spans="1:11" x14ac:dyDescent="0.55000000000000004">
      <c r="A570" s="150">
        <v>17458</v>
      </c>
      <c r="B570" s="151" t="s">
        <v>2705</v>
      </c>
      <c r="F570" s="156" t="s">
        <v>2105</v>
      </c>
      <c r="J570" s="137" t="s">
        <v>3303</v>
      </c>
      <c r="K570" t="s">
        <v>3304</v>
      </c>
    </row>
    <row r="571" spans="1:11" x14ac:dyDescent="0.55000000000000004">
      <c r="A571" s="150">
        <v>17469</v>
      </c>
      <c r="B571" s="151" t="s">
        <v>2707</v>
      </c>
      <c r="F571" s="155" t="s">
        <v>2379</v>
      </c>
      <c r="J571" s="137" t="s">
        <v>3305</v>
      </c>
      <c r="K571" t="s">
        <v>3306</v>
      </c>
    </row>
    <row r="572" spans="1:11" x14ac:dyDescent="0.55000000000000004">
      <c r="A572" s="150">
        <v>17476</v>
      </c>
      <c r="B572" s="151" t="s">
        <v>2753</v>
      </c>
      <c r="F572" s="156" t="s">
        <v>3307</v>
      </c>
      <c r="J572" s="137" t="s">
        <v>3308</v>
      </c>
      <c r="K572" t="s">
        <v>3309</v>
      </c>
    </row>
    <row r="573" spans="1:11" x14ac:dyDescent="0.55000000000000004">
      <c r="A573" s="150">
        <v>17773</v>
      </c>
      <c r="B573" s="151" t="s">
        <v>2753</v>
      </c>
      <c r="F573" s="155" t="s">
        <v>2113</v>
      </c>
      <c r="J573" s="137" t="s">
        <v>3310</v>
      </c>
      <c r="K573" t="s">
        <v>3311</v>
      </c>
    </row>
    <row r="574" spans="1:11" x14ac:dyDescent="0.55000000000000004">
      <c r="A574" s="150">
        <v>17466</v>
      </c>
      <c r="B574" s="151" t="s">
        <v>2755</v>
      </c>
      <c r="F574" s="156" t="s">
        <v>2112</v>
      </c>
      <c r="J574" s="137" t="s">
        <v>2520</v>
      </c>
      <c r="K574" t="s">
        <v>3312</v>
      </c>
    </row>
    <row r="575" spans="1:11" x14ac:dyDescent="0.55000000000000004">
      <c r="A575" s="150">
        <v>17780</v>
      </c>
      <c r="B575" s="151" t="s">
        <v>2759</v>
      </c>
      <c r="F575" s="155" t="s">
        <v>2109</v>
      </c>
      <c r="J575" s="137" t="s">
        <v>3313</v>
      </c>
      <c r="K575" t="s">
        <v>3314</v>
      </c>
    </row>
    <row r="576" spans="1:11" x14ac:dyDescent="0.55000000000000004">
      <c r="A576" s="150">
        <v>17539</v>
      </c>
      <c r="B576" s="151" t="s">
        <v>2770</v>
      </c>
      <c r="F576" s="156" t="s">
        <v>2108</v>
      </c>
      <c r="J576" s="137" t="s">
        <v>3315</v>
      </c>
      <c r="K576" t="s">
        <v>3316</v>
      </c>
    </row>
    <row r="577" spans="1:11" x14ac:dyDescent="0.55000000000000004">
      <c r="A577" s="150">
        <v>17001</v>
      </c>
      <c r="B577" s="151" t="s">
        <v>99</v>
      </c>
      <c r="F577" s="155" t="s">
        <v>3317</v>
      </c>
      <c r="J577" s="137" t="s">
        <v>3318</v>
      </c>
      <c r="K577" t="s">
        <v>3319</v>
      </c>
    </row>
    <row r="578" spans="1:11" x14ac:dyDescent="0.55000000000000004">
      <c r="A578" s="150">
        <v>17002</v>
      </c>
      <c r="B578" s="151" t="s">
        <v>99</v>
      </c>
      <c r="F578" s="156" t="s">
        <v>2116</v>
      </c>
      <c r="J578" s="137" t="s">
        <v>3320</v>
      </c>
      <c r="K578" t="s">
        <v>3321</v>
      </c>
    </row>
    <row r="579" spans="1:11" x14ac:dyDescent="0.55000000000000004">
      <c r="A579" s="150">
        <v>17003</v>
      </c>
      <c r="B579" s="151" t="s">
        <v>99</v>
      </c>
      <c r="F579" s="155" t="s">
        <v>2121</v>
      </c>
      <c r="J579" s="137" t="s">
        <v>2524</v>
      </c>
      <c r="K579" t="s">
        <v>3322</v>
      </c>
    </row>
    <row r="580" spans="1:11" x14ac:dyDescent="0.55000000000000004">
      <c r="A580" s="150">
        <v>17004</v>
      </c>
      <c r="B580" s="151" t="s">
        <v>99</v>
      </c>
      <c r="F580" s="156" t="s">
        <v>2120</v>
      </c>
      <c r="J580" s="137" t="s">
        <v>3323</v>
      </c>
      <c r="K580" t="s">
        <v>3324</v>
      </c>
    </row>
    <row r="581" spans="1:11" x14ac:dyDescent="0.55000000000000004">
      <c r="A581" s="150">
        <v>17005</v>
      </c>
      <c r="B581" s="151" t="s">
        <v>99</v>
      </c>
      <c r="F581" s="156" t="s">
        <v>2123</v>
      </c>
      <c r="J581" s="137" t="s">
        <v>1018</v>
      </c>
      <c r="K581" t="s">
        <v>3325</v>
      </c>
    </row>
    <row r="582" spans="1:11" x14ac:dyDescent="0.55000000000000004">
      <c r="A582" s="150">
        <v>17006</v>
      </c>
      <c r="B582" s="151" t="s">
        <v>99</v>
      </c>
      <c r="F582" s="155" t="s">
        <v>2395</v>
      </c>
      <c r="J582" s="137" t="s">
        <v>3326</v>
      </c>
      <c r="K582" t="s">
        <v>3327</v>
      </c>
    </row>
    <row r="583" spans="1:11" x14ac:dyDescent="0.55000000000000004">
      <c r="A583" s="150">
        <v>17007</v>
      </c>
      <c r="B583" s="151" t="s">
        <v>99</v>
      </c>
      <c r="F583" s="156" t="s">
        <v>3328</v>
      </c>
      <c r="J583" s="137" t="s">
        <v>3329</v>
      </c>
      <c r="K583" t="s">
        <v>3330</v>
      </c>
    </row>
    <row r="584" spans="1:11" x14ac:dyDescent="0.55000000000000004">
      <c r="A584" s="150">
        <v>17461</v>
      </c>
      <c r="B584" s="151" t="s">
        <v>99</v>
      </c>
      <c r="F584" s="155" t="s">
        <v>2398</v>
      </c>
      <c r="J584" s="137" t="s">
        <v>3331</v>
      </c>
      <c r="K584" t="s">
        <v>3332</v>
      </c>
    </row>
    <row r="585" spans="1:11" x14ac:dyDescent="0.55000000000000004">
      <c r="A585" s="150">
        <v>17531</v>
      </c>
      <c r="B585" s="151" t="s">
        <v>2797</v>
      </c>
      <c r="F585" s="156" t="s">
        <v>3333</v>
      </c>
      <c r="J585" s="137" t="s">
        <v>3334</v>
      </c>
      <c r="K585" t="s">
        <v>3335</v>
      </c>
    </row>
    <row r="586" spans="1:11" x14ac:dyDescent="0.55000000000000004">
      <c r="A586" s="150">
        <v>17257</v>
      </c>
      <c r="B586" s="151" t="s">
        <v>2841</v>
      </c>
      <c r="F586" s="155" t="s">
        <v>2402</v>
      </c>
      <c r="J586" s="137" t="s">
        <v>3336</v>
      </c>
      <c r="K586" t="s">
        <v>3337</v>
      </c>
    </row>
    <row r="587" spans="1:11" x14ac:dyDescent="0.55000000000000004">
      <c r="A587" s="150">
        <v>17528</v>
      </c>
      <c r="B587" s="151" t="s">
        <v>2850</v>
      </c>
      <c r="F587" s="156" t="s">
        <v>3338</v>
      </c>
      <c r="J587" s="137" t="s">
        <v>2537</v>
      </c>
      <c r="K587" t="s">
        <v>3339</v>
      </c>
    </row>
    <row r="588" spans="1:11" x14ac:dyDescent="0.55000000000000004">
      <c r="A588" s="150">
        <v>17450</v>
      </c>
      <c r="B588" s="151" t="s">
        <v>2876</v>
      </c>
      <c r="F588" s="156" t="s">
        <v>3340</v>
      </c>
      <c r="J588" s="137" t="s">
        <v>3341</v>
      </c>
      <c r="K588" t="s">
        <v>3342</v>
      </c>
    </row>
    <row r="589" spans="1:11" x14ac:dyDescent="0.55000000000000004">
      <c r="A589" s="150">
        <v>17539</v>
      </c>
      <c r="B589" s="151" t="s">
        <v>2887</v>
      </c>
      <c r="F589" s="155" t="s">
        <v>3343</v>
      </c>
      <c r="J589" s="137" t="s">
        <v>3344</v>
      </c>
      <c r="K589" t="s">
        <v>3345</v>
      </c>
    </row>
    <row r="590" spans="1:11" x14ac:dyDescent="0.55000000000000004">
      <c r="A590" s="150">
        <v>17143</v>
      </c>
      <c r="B590" s="151" t="s">
        <v>2901</v>
      </c>
      <c r="F590" s="156" t="s">
        <v>2126</v>
      </c>
      <c r="J590" s="137" t="s">
        <v>3346</v>
      </c>
      <c r="K590" t="s">
        <v>3347</v>
      </c>
    </row>
    <row r="591" spans="1:11" x14ac:dyDescent="0.55000000000000004">
      <c r="A591" s="150">
        <v>17700</v>
      </c>
      <c r="B591" s="151" t="s">
        <v>2905</v>
      </c>
      <c r="F591" s="155" t="s">
        <v>2409</v>
      </c>
      <c r="J591" s="137" t="s">
        <v>3348</v>
      </c>
      <c r="K591" t="s">
        <v>3349</v>
      </c>
    </row>
    <row r="592" spans="1:11" x14ac:dyDescent="0.55000000000000004">
      <c r="A592" s="150">
        <v>17708</v>
      </c>
      <c r="B592" s="151" t="s">
        <v>2905</v>
      </c>
      <c r="F592" s="156" t="s">
        <v>3350</v>
      </c>
      <c r="J592" s="137" t="s">
        <v>3351</v>
      </c>
      <c r="K592" t="s">
        <v>3352</v>
      </c>
    </row>
    <row r="593" spans="1:11" x14ac:dyDescent="0.55000000000000004">
      <c r="A593" s="150">
        <v>17709</v>
      </c>
      <c r="B593" s="151" t="s">
        <v>2905</v>
      </c>
      <c r="F593" s="155" t="s">
        <v>2130</v>
      </c>
      <c r="J593" s="137" t="s">
        <v>2540</v>
      </c>
      <c r="K593" t="s">
        <v>3353</v>
      </c>
    </row>
    <row r="594" spans="1:11" x14ac:dyDescent="0.55000000000000004">
      <c r="A594" s="150">
        <v>17462</v>
      </c>
      <c r="B594" s="151" t="s">
        <v>2915</v>
      </c>
      <c r="F594" s="156" t="s">
        <v>2091</v>
      </c>
      <c r="J594" s="137" t="s">
        <v>2542</v>
      </c>
      <c r="K594" t="s">
        <v>3354</v>
      </c>
    </row>
    <row r="595" spans="1:11" x14ac:dyDescent="0.55000000000000004">
      <c r="A595" s="150">
        <v>17745</v>
      </c>
      <c r="B595" s="151" t="s">
        <v>2934</v>
      </c>
      <c r="F595" s="155" t="s">
        <v>2415</v>
      </c>
      <c r="J595" s="137" t="s">
        <v>3355</v>
      </c>
      <c r="K595" t="s">
        <v>3356</v>
      </c>
    </row>
    <row r="596" spans="1:11" x14ac:dyDescent="0.55000000000000004">
      <c r="A596" s="150">
        <v>17240</v>
      </c>
      <c r="B596" s="151" t="s">
        <v>2947</v>
      </c>
      <c r="F596" s="156">
        <v>43392</v>
      </c>
      <c r="J596" s="137" t="s">
        <v>3357</v>
      </c>
      <c r="K596" t="s">
        <v>3358</v>
      </c>
    </row>
    <row r="597" spans="1:11" x14ac:dyDescent="0.55000000000000004">
      <c r="A597" s="150">
        <v>17243</v>
      </c>
      <c r="B597" s="151" t="s">
        <v>2952</v>
      </c>
      <c r="F597" s="155" t="s">
        <v>3359</v>
      </c>
      <c r="J597" s="137" t="s">
        <v>3360</v>
      </c>
      <c r="K597" t="s">
        <v>3361</v>
      </c>
    </row>
    <row r="598" spans="1:11" x14ac:dyDescent="0.55000000000000004">
      <c r="A598" s="150">
        <v>17869</v>
      </c>
      <c r="B598" s="151" t="s">
        <v>2954</v>
      </c>
      <c r="F598" s="156" t="s">
        <v>2105</v>
      </c>
      <c r="J598" s="137" t="s">
        <v>3362</v>
      </c>
      <c r="K598" t="s">
        <v>3363</v>
      </c>
    </row>
    <row r="599" spans="1:11" x14ac:dyDescent="0.55000000000000004">
      <c r="A599" s="150">
        <v>17490</v>
      </c>
      <c r="B599" s="151" t="s">
        <v>2957</v>
      </c>
      <c r="F599" s="155" t="s">
        <v>3364</v>
      </c>
      <c r="J599" s="137" t="s">
        <v>3365</v>
      </c>
      <c r="K599" t="s">
        <v>3366</v>
      </c>
    </row>
    <row r="600" spans="1:11" x14ac:dyDescent="0.55000000000000004">
      <c r="A600" s="150">
        <v>17730</v>
      </c>
      <c r="B600" s="151" t="s">
        <v>2969</v>
      </c>
      <c r="F600" s="156" t="s">
        <v>2136</v>
      </c>
      <c r="J600" s="137" t="s">
        <v>2546</v>
      </c>
      <c r="K600" t="s">
        <v>3367</v>
      </c>
    </row>
    <row r="601" spans="1:11" x14ac:dyDescent="0.55000000000000004">
      <c r="A601" s="150">
        <v>17527</v>
      </c>
      <c r="B601" s="151" t="s">
        <v>2989</v>
      </c>
      <c r="F601" s="155" t="s">
        <v>2425</v>
      </c>
      <c r="J601" s="137" t="s">
        <v>3368</v>
      </c>
      <c r="K601" t="s">
        <v>3369</v>
      </c>
    </row>
    <row r="602" spans="1:11" x14ac:dyDescent="0.55000000000000004">
      <c r="A602" s="150">
        <v>17310</v>
      </c>
      <c r="B602" s="151" t="s">
        <v>3007</v>
      </c>
      <c r="F602" s="156">
        <v>43150</v>
      </c>
      <c r="J602" s="137" t="s">
        <v>3370</v>
      </c>
      <c r="K602" t="s">
        <v>3371</v>
      </c>
    </row>
    <row r="603" spans="1:11" x14ac:dyDescent="0.55000000000000004">
      <c r="A603" s="150">
        <v>17512</v>
      </c>
      <c r="B603" s="151" t="s">
        <v>3009</v>
      </c>
      <c r="F603" s="156">
        <v>43764</v>
      </c>
      <c r="J603" s="137" t="s">
        <v>3372</v>
      </c>
      <c r="K603" t="s">
        <v>3373</v>
      </c>
    </row>
    <row r="604" spans="1:11" x14ac:dyDescent="0.55000000000000004">
      <c r="A604" s="150">
        <v>17513</v>
      </c>
      <c r="B604" s="151" t="s">
        <v>3009</v>
      </c>
      <c r="F604" s="155" t="s">
        <v>2428</v>
      </c>
      <c r="J604" s="137" t="s">
        <v>3374</v>
      </c>
      <c r="K604" t="s">
        <v>3375</v>
      </c>
    </row>
    <row r="605" spans="1:11" x14ac:dyDescent="0.55000000000000004">
      <c r="A605" s="150">
        <v>17514</v>
      </c>
      <c r="B605" s="151" t="s">
        <v>3009</v>
      </c>
      <c r="F605" s="156" t="s">
        <v>2259</v>
      </c>
      <c r="J605" s="137" t="s">
        <v>2595</v>
      </c>
      <c r="K605" t="s">
        <v>3376</v>
      </c>
    </row>
    <row r="606" spans="1:11" x14ac:dyDescent="0.55000000000000004">
      <c r="A606" s="150">
        <v>17532</v>
      </c>
      <c r="B606" s="151" t="s">
        <v>3009</v>
      </c>
      <c r="F606" s="156" t="s">
        <v>3377</v>
      </c>
      <c r="J606" s="137" t="s">
        <v>3378</v>
      </c>
      <c r="K606" t="s">
        <v>3379</v>
      </c>
    </row>
    <row r="607" spans="1:11" x14ac:dyDescent="0.55000000000000004">
      <c r="A607" s="150">
        <v>17462</v>
      </c>
      <c r="B607" s="151" t="s">
        <v>3018</v>
      </c>
      <c r="F607" s="155" t="s">
        <v>2432</v>
      </c>
      <c r="J607" s="137" t="s">
        <v>2550</v>
      </c>
      <c r="K607" t="s">
        <v>3380</v>
      </c>
    </row>
    <row r="608" spans="1:11" x14ac:dyDescent="0.55000000000000004">
      <c r="A608" s="150">
        <v>17851</v>
      </c>
      <c r="B608" s="151" t="s">
        <v>3021</v>
      </c>
      <c r="F608" s="156" t="s">
        <v>3381</v>
      </c>
      <c r="J608" s="137" t="s">
        <v>3382</v>
      </c>
      <c r="K608" t="s">
        <v>3383</v>
      </c>
    </row>
    <row r="609" spans="1:11" x14ac:dyDescent="0.55000000000000004">
      <c r="A609" s="150">
        <v>17539</v>
      </c>
      <c r="B609" s="151" t="s">
        <v>3111</v>
      </c>
      <c r="F609" s="156" t="s">
        <v>3384</v>
      </c>
      <c r="J609" s="137" t="s">
        <v>3385</v>
      </c>
      <c r="K609" t="s">
        <v>3386</v>
      </c>
    </row>
    <row r="610" spans="1:11" x14ac:dyDescent="0.55000000000000004">
      <c r="A610" s="150">
        <v>17762</v>
      </c>
      <c r="B610" s="151" t="s">
        <v>3060</v>
      </c>
      <c r="F610" s="155" t="s">
        <v>593</v>
      </c>
      <c r="J610" s="137" t="s">
        <v>3387</v>
      </c>
      <c r="K610" t="s">
        <v>3388</v>
      </c>
    </row>
    <row r="611" spans="1:11" x14ac:dyDescent="0.55000000000000004">
      <c r="A611" s="150">
        <v>17763</v>
      </c>
      <c r="B611" s="151" t="s">
        <v>3060</v>
      </c>
      <c r="F611" s="156" t="s">
        <v>592</v>
      </c>
      <c r="J611" s="137" t="s">
        <v>3389</v>
      </c>
      <c r="K611" t="s">
        <v>3390</v>
      </c>
    </row>
    <row r="612" spans="1:11" x14ac:dyDescent="0.55000000000000004">
      <c r="A612" s="150">
        <v>17452</v>
      </c>
      <c r="B612" s="151" t="s">
        <v>3091</v>
      </c>
      <c r="F612" s="155" t="s">
        <v>2141</v>
      </c>
      <c r="J612" s="137" t="s">
        <v>3391</v>
      </c>
      <c r="K612" t="s">
        <v>3392</v>
      </c>
    </row>
    <row r="613" spans="1:11" x14ac:dyDescent="0.55000000000000004">
      <c r="A613" s="150">
        <v>17720</v>
      </c>
      <c r="B613" s="151" t="s">
        <v>3014</v>
      </c>
      <c r="F613" s="156" t="s">
        <v>2140</v>
      </c>
      <c r="J613" s="137" t="s">
        <v>3393</v>
      </c>
      <c r="K613" t="s">
        <v>3394</v>
      </c>
    </row>
    <row r="614" spans="1:11" x14ac:dyDescent="0.55000000000000004">
      <c r="A614" s="150">
        <v>17721</v>
      </c>
      <c r="B614" s="151" t="s">
        <v>3014</v>
      </c>
      <c r="F614" s="155" t="s">
        <v>2442</v>
      </c>
      <c r="J614" s="137" t="s">
        <v>3395</v>
      </c>
      <c r="K614" t="s">
        <v>3396</v>
      </c>
    </row>
    <row r="615" spans="1:11" x14ac:dyDescent="0.55000000000000004">
      <c r="A615" s="150">
        <v>17412</v>
      </c>
      <c r="B615" s="151" t="s">
        <v>3016</v>
      </c>
      <c r="F615" s="156" t="s">
        <v>2192</v>
      </c>
      <c r="J615" s="137" t="s">
        <v>3397</v>
      </c>
      <c r="K615" t="s">
        <v>3398</v>
      </c>
    </row>
    <row r="616" spans="1:11" x14ac:dyDescent="0.55000000000000004">
      <c r="A616" s="150">
        <v>17453</v>
      </c>
      <c r="B616" s="151" t="s">
        <v>3016</v>
      </c>
      <c r="F616" s="155" t="s">
        <v>604</v>
      </c>
      <c r="J616" s="137" t="s">
        <v>3399</v>
      </c>
      <c r="K616" t="s">
        <v>3400</v>
      </c>
    </row>
    <row r="617" spans="1:11" x14ac:dyDescent="0.55000000000000004">
      <c r="A617" s="150">
        <v>17830</v>
      </c>
      <c r="B617" s="151" t="s">
        <v>3114</v>
      </c>
      <c r="F617" s="156" t="s">
        <v>2945</v>
      </c>
      <c r="J617" s="137" t="s">
        <v>3401</v>
      </c>
      <c r="K617" t="s">
        <v>3402</v>
      </c>
    </row>
    <row r="618" spans="1:11" x14ac:dyDescent="0.55000000000000004">
      <c r="A618" s="150">
        <v>17752</v>
      </c>
      <c r="B618" s="151" t="s">
        <v>3140</v>
      </c>
      <c r="F618" s="156" t="s">
        <v>603</v>
      </c>
      <c r="J618" s="137" t="s">
        <v>1027</v>
      </c>
      <c r="K618" t="s">
        <v>3403</v>
      </c>
    </row>
    <row r="619" spans="1:11" x14ac:dyDescent="0.55000000000000004">
      <c r="A619" s="150">
        <v>17868</v>
      </c>
      <c r="B619" s="151" t="s">
        <v>3143</v>
      </c>
      <c r="F619" s="155" t="s">
        <v>2145</v>
      </c>
      <c r="J619" s="137" t="s">
        <v>3404</v>
      </c>
      <c r="K619" t="s">
        <v>3405</v>
      </c>
    </row>
    <row r="620" spans="1:11" x14ac:dyDescent="0.55000000000000004">
      <c r="A620" s="150">
        <v>17855</v>
      </c>
      <c r="B620" s="151" t="s">
        <v>3152</v>
      </c>
      <c r="F620" s="156" t="s">
        <v>2144</v>
      </c>
      <c r="J620" s="137" t="s">
        <v>2559</v>
      </c>
      <c r="K620" t="s">
        <v>3406</v>
      </c>
    </row>
    <row r="621" spans="1:11" x14ac:dyDescent="0.55000000000000004">
      <c r="A621" s="150">
        <v>17856</v>
      </c>
      <c r="B621" s="151" t="s">
        <v>3152</v>
      </c>
      <c r="F621" s="155" t="s">
        <v>2449</v>
      </c>
      <c r="J621" s="137" t="s">
        <v>2555</v>
      </c>
      <c r="K621" t="s">
        <v>3407</v>
      </c>
    </row>
    <row r="622" spans="1:11" x14ac:dyDescent="0.55000000000000004">
      <c r="A622" s="150">
        <v>17253</v>
      </c>
      <c r="B622" s="151" t="s">
        <v>3191</v>
      </c>
      <c r="F622" s="156" t="s">
        <v>3408</v>
      </c>
      <c r="J622" s="137" t="s">
        <v>3409</v>
      </c>
      <c r="K622" t="s">
        <v>3410</v>
      </c>
    </row>
    <row r="623" spans="1:11" x14ac:dyDescent="0.55000000000000004">
      <c r="A623" s="150">
        <v>17744</v>
      </c>
      <c r="B623" s="151" t="s">
        <v>3212</v>
      </c>
      <c r="F623" s="156" t="s">
        <v>3411</v>
      </c>
      <c r="J623" s="137" t="s">
        <v>3412</v>
      </c>
      <c r="K623" t="s">
        <v>3413</v>
      </c>
    </row>
    <row r="624" spans="1:11" x14ac:dyDescent="0.55000000000000004">
      <c r="A624" s="150">
        <v>17861</v>
      </c>
      <c r="B624" s="151" t="s">
        <v>3227</v>
      </c>
      <c r="F624" s="156" t="s">
        <v>3414</v>
      </c>
      <c r="J624" s="137" t="s">
        <v>3415</v>
      </c>
      <c r="K624" t="s">
        <v>3416</v>
      </c>
    </row>
    <row r="625" spans="1:11" x14ac:dyDescent="0.55000000000000004">
      <c r="A625" s="150">
        <v>17800</v>
      </c>
      <c r="B625" s="151" t="s">
        <v>3241</v>
      </c>
      <c r="F625" s="156" t="s">
        <v>3417</v>
      </c>
      <c r="J625" s="137" t="s">
        <v>2800</v>
      </c>
      <c r="K625" t="s">
        <v>3418</v>
      </c>
    </row>
    <row r="626" spans="1:11" x14ac:dyDescent="0.55000000000000004">
      <c r="A626" s="150">
        <v>17810</v>
      </c>
      <c r="B626" s="151" t="s">
        <v>3241</v>
      </c>
      <c r="F626" s="155" t="s">
        <v>2453</v>
      </c>
      <c r="J626" s="137" t="s">
        <v>2562</v>
      </c>
      <c r="K626" t="s">
        <v>3419</v>
      </c>
    </row>
    <row r="627" spans="1:11" x14ac:dyDescent="0.55000000000000004">
      <c r="A627" s="150">
        <v>17812</v>
      </c>
      <c r="B627" s="151" t="s">
        <v>3241</v>
      </c>
      <c r="F627" s="156" t="s">
        <v>3420</v>
      </c>
      <c r="J627" s="137" t="s">
        <v>3421</v>
      </c>
      <c r="K627" t="s">
        <v>3422</v>
      </c>
    </row>
    <row r="628" spans="1:11" x14ac:dyDescent="0.55000000000000004">
      <c r="A628" s="150">
        <v>17772</v>
      </c>
      <c r="B628" s="151" t="s">
        <v>3252</v>
      </c>
      <c r="F628" s="155" t="s">
        <v>2456</v>
      </c>
      <c r="J628" s="137" t="s">
        <v>3423</v>
      </c>
      <c r="K628" t="s">
        <v>3424</v>
      </c>
    </row>
    <row r="629" spans="1:11" x14ac:dyDescent="0.55000000000000004">
      <c r="A629" s="150">
        <v>17161</v>
      </c>
      <c r="B629" s="151" t="s">
        <v>3265</v>
      </c>
      <c r="F629" s="156" t="s">
        <v>3425</v>
      </c>
      <c r="J629" s="137" t="s">
        <v>1042</v>
      </c>
      <c r="K629" t="s">
        <v>3426</v>
      </c>
    </row>
    <row r="630" spans="1:11" x14ac:dyDescent="0.55000000000000004">
      <c r="A630" s="150">
        <v>17442</v>
      </c>
      <c r="B630" s="151" t="s">
        <v>3265</v>
      </c>
      <c r="F630" s="155" t="s">
        <v>2459</v>
      </c>
      <c r="J630" s="137" t="s">
        <v>2566</v>
      </c>
      <c r="K630" t="s">
        <v>3427</v>
      </c>
    </row>
    <row r="631" spans="1:11" x14ac:dyDescent="0.55000000000000004">
      <c r="A631" s="150">
        <v>17124</v>
      </c>
      <c r="B631" s="151" t="s">
        <v>1001</v>
      </c>
      <c r="F631" s="156" t="s">
        <v>3428</v>
      </c>
      <c r="J631" s="137" t="s">
        <v>3429</v>
      </c>
      <c r="K631" t="s">
        <v>3430</v>
      </c>
    </row>
    <row r="632" spans="1:11" x14ac:dyDescent="0.55000000000000004">
      <c r="A632" s="150">
        <v>17200</v>
      </c>
      <c r="B632" s="151" t="s">
        <v>1001</v>
      </c>
      <c r="F632" s="155" t="s">
        <v>2462</v>
      </c>
      <c r="J632" s="137" t="s">
        <v>3431</v>
      </c>
      <c r="K632" t="s">
        <v>3432</v>
      </c>
    </row>
    <row r="633" spans="1:11" x14ac:dyDescent="0.55000000000000004">
      <c r="A633" s="150">
        <v>17210</v>
      </c>
      <c r="B633" s="151" t="s">
        <v>1001</v>
      </c>
      <c r="F633" s="156" t="s">
        <v>3433</v>
      </c>
      <c r="J633" s="137" t="s">
        <v>2569</v>
      </c>
      <c r="K633" t="s">
        <v>3434</v>
      </c>
    </row>
    <row r="634" spans="1:11" x14ac:dyDescent="0.55000000000000004">
      <c r="A634" s="150">
        <v>17211</v>
      </c>
      <c r="B634" s="151" t="s">
        <v>1001</v>
      </c>
      <c r="F634" s="155" t="s">
        <v>2466</v>
      </c>
      <c r="J634" s="137" t="s">
        <v>3435</v>
      </c>
      <c r="K634" t="s">
        <v>3436</v>
      </c>
    </row>
    <row r="635" spans="1:11" x14ac:dyDescent="0.55000000000000004">
      <c r="A635" s="150">
        <v>17212</v>
      </c>
      <c r="B635" s="151" t="s">
        <v>1001</v>
      </c>
      <c r="F635" s="156" t="s">
        <v>3437</v>
      </c>
      <c r="J635" s="137" t="s">
        <v>3438</v>
      </c>
      <c r="K635" t="s">
        <v>3439</v>
      </c>
    </row>
    <row r="636" spans="1:11" x14ac:dyDescent="0.55000000000000004">
      <c r="A636" s="150">
        <v>17230</v>
      </c>
      <c r="B636" s="151" t="s">
        <v>1010</v>
      </c>
      <c r="F636" s="155" t="s">
        <v>2470</v>
      </c>
      <c r="J636" s="137" t="s">
        <v>2575</v>
      </c>
      <c r="K636" t="s">
        <v>3440</v>
      </c>
    </row>
    <row r="637" spans="1:11" x14ac:dyDescent="0.55000000000000004">
      <c r="A637" s="150">
        <v>17476</v>
      </c>
      <c r="B637" s="151" t="s">
        <v>3275</v>
      </c>
      <c r="F637" s="156" t="s">
        <v>3441</v>
      </c>
      <c r="J637" s="137" t="s">
        <v>2579</v>
      </c>
      <c r="K637" t="s">
        <v>3442</v>
      </c>
    </row>
    <row r="638" spans="1:11" x14ac:dyDescent="0.55000000000000004">
      <c r="A638" s="150">
        <v>17495</v>
      </c>
      <c r="B638" s="151" t="s">
        <v>3279</v>
      </c>
      <c r="F638" s="155" t="s">
        <v>2474</v>
      </c>
      <c r="J638" s="137" t="s">
        <v>3443</v>
      </c>
      <c r="K638" t="s">
        <v>3444</v>
      </c>
    </row>
    <row r="639" spans="1:11" x14ac:dyDescent="0.55000000000000004">
      <c r="A639" s="150">
        <v>17256</v>
      </c>
      <c r="B639" s="151" t="s">
        <v>3277</v>
      </c>
      <c r="F639" s="156" t="s">
        <v>3445</v>
      </c>
      <c r="J639" s="137" t="s">
        <v>3243</v>
      </c>
      <c r="K639" t="s">
        <v>3446</v>
      </c>
    </row>
    <row r="640" spans="1:11" x14ac:dyDescent="0.55000000000000004">
      <c r="A640" s="150">
        <v>17843</v>
      </c>
      <c r="B640" s="151" t="s">
        <v>3288</v>
      </c>
      <c r="F640" s="155" t="s">
        <v>2478</v>
      </c>
      <c r="J640" s="137" t="s">
        <v>3447</v>
      </c>
      <c r="K640" t="s">
        <v>3448</v>
      </c>
    </row>
    <row r="641" spans="1:11" x14ac:dyDescent="0.55000000000000004">
      <c r="A641" s="150">
        <v>17256</v>
      </c>
      <c r="B641" s="151" t="s">
        <v>3290</v>
      </c>
      <c r="F641" s="156" t="s">
        <v>3449</v>
      </c>
      <c r="J641" s="137" t="s">
        <v>3450</v>
      </c>
      <c r="K641" t="s">
        <v>3451</v>
      </c>
    </row>
    <row r="642" spans="1:11" x14ac:dyDescent="0.55000000000000004">
      <c r="A642" s="150">
        <v>17534</v>
      </c>
      <c r="B642" s="151" t="s">
        <v>3294</v>
      </c>
      <c r="F642" s="156" t="s">
        <v>3013</v>
      </c>
      <c r="J642" s="137" t="s">
        <v>2582</v>
      </c>
      <c r="K642" t="s">
        <v>3452</v>
      </c>
    </row>
    <row r="643" spans="1:11" x14ac:dyDescent="0.55000000000000004">
      <c r="A643" s="150">
        <v>17133</v>
      </c>
      <c r="B643" s="151" t="s">
        <v>3297</v>
      </c>
      <c r="F643" s="155" t="s">
        <v>2149</v>
      </c>
      <c r="J643" s="137" t="s">
        <v>3453</v>
      </c>
      <c r="K643" t="s">
        <v>3454</v>
      </c>
    </row>
    <row r="644" spans="1:11" x14ac:dyDescent="0.55000000000000004">
      <c r="A644" s="150">
        <v>17494</v>
      </c>
      <c r="B644" s="151" t="s">
        <v>3301</v>
      </c>
      <c r="F644" s="156" t="s">
        <v>2148</v>
      </c>
      <c r="J644" s="137" t="s">
        <v>3455</v>
      </c>
      <c r="K644" t="s">
        <v>3456</v>
      </c>
    </row>
    <row r="645" spans="1:11" x14ac:dyDescent="0.55000000000000004">
      <c r="A645" s="150">
        <v>17493</v>
      </c>
      <c r="B645" s="151" t="s">
        <v>3305</v>
      </c>
      <c r="F645" s="155" t="s">
        <v>2484</v>
      </c>
      <c r="J645" s="137" t="s">
        <v>3457</v>
      </c>
      <c r="K645" t="s">
        <v>3458</v>
      </c>
    </row>
    <row r="646" spans="1:11" x14ac:dyDescent="0.55000000000000004">
      <c r="A646" s="150">
        <v>17120</v>
      </c>
      <c r="B646" s="151" t="s">
        <v>3310</v>
      </c>
      <c r="F646" s="156">
        <v>43310</v>
      </c>
      <c r="J646" s="137" t="s">
        <v>2585</v>
      </c>
      <c r="K646" t="s">
        <v>3459</v>
      </c>
    </row>
    <row r="647" spans="1:11" x14ac:dyDescent="0.55000000000000004">
      <c r="A647" s="150">
        <v>17491</v>
      </c>
      <c r="B647" s="151" t="s">
        <v>3315</v>
      </c>
      <c r="F647" s="155" t="s">
        <v>2154</v>
      </c>
      <c r="J647" s="137" t="s">
        <v>3460</v>
      </c>
      <c r="K647" t="s">
        <v>3461</v>
      </c>
    </row>
    <row r="648" spans="1:11" x14ac:dyDescent="0.55000000000000004">
      <c r="A648" s="150">
        <v>17492</v>
      </c>
      <c r="B648" s="151" t="s">
        <v>3315</v>
      </c>
      <c r="F648" s="156" t="s">
        <v>2153</v>
      </c>
      <c r="J648" s="137" t="s">
        <v>1060</v>
      </c>
      <c r="K648" t="s">
        <v>3462</v>
      </c>
    </row>
    <row r="649" spans="1:11" x14ac:dyDescent="0.55000000000000004">
      <c r="A649" s="150">
        <v>17172</v>
      </c>
      <c r="B649" s="151" t="s">
        <v>3341</v>
      </c>
      <c r="F649" s="155" t="s">
        <v>2490</v>
      </c>
      <c r="J649" s="137" t="s">
        <v>3463</v>
      </c>
      <c r="K649" t="s">
        <v>3464</v>
      </c>
    </row>
    <row r="650" spans="1:11" x14ac:dyDescent="0.55000000000000004">
      <c r="A650" s="150">
        <v>17173</v>
      </c>
      <c r="B650" s="151" t="s">
        <v>3341</v>
      </c>
      <c r="F650" s="156" t="s">
        <v>3465</v>
      </c>
      <c r="J650" s="137" t="s">
        <v>3466</v>
      </c>
      <c r="K650" t="s">
        <v>3467</v>
      </c>
    </row>
    <row r="651" spans="1:11" x14ac:dyDescent="0.55000000000000004">
      <c r="A651" s="150">
        <v>17535</v>
      </c>
      <c r="B651" s="151" t="s">
        <v>3344</v>
      </c>
      <c r="F651" s="155" t="s">
        <v>2494</v>
      </c>
      <c r="J651" s="137" t="s">
        <v>3468</v>
      </c>
      <c r="K651" t="s">
        <v>3469</v>
      </c>
    </row>
    <row r="652" spans="1:11" x14ac:dyDescent="0.55000000000000004">
      <c r="A652" s="150">
        <v>17536</v>
      </c>
      <c r="B652" s="151" t="s">
        <v>3344</v>
      </c>
      <c r="F652" s="156">
        <v>25284</v>
      </c>
      <c r="J652" s="137" t="s">
        <v>3470</v>
      </c>
      <c r="K652" t="s">
        <v>3471</v>
      </c>
    </row>
    <row r="653" spans="1:11" x14ac:dyDescent="0.55000000000000004">
      <c r="A653" s="150">
        <v>17706</v>
      </c>
      <c r="B653" s="151" t="s">
        <v>3372</v>
      </c>
      <c r="F653" s="155" t="s">
        <v>2498</v>
      </c>
      <c r="J653" s="137" t="s">
        <v>3472</v>
      </c>
      <c r="K653" t="s">
        <v>3473</v>
      </c>
    </row>
    <row r="654" spans="1:11" x14ac:dyDescent="0.55000000000000004">
      <c r="A654" s="150">
        <v>17773</v>
      </c>
      <c r="B654" s="151" t="s">
        <v>3382</v>
      </c>
      <c r="F654" s="156">
        <v>25516</v>
      </c>
      <c r="J654" s="137" t="s">
        <v>3474</v>
      </c>
      <c r="K654" t="s">
        <v>3475</v>
      </c>
    </row>
    <row r="655" spans="1:11" x14ac:dyDescent="0.55000000000000004">
      <c r="A655" s="150">
        <v>17834</v>
      </c>
      <c r="B655" s="151" t="s">
        <v>3387</v>
      </c>
      <c r="F655" s="156">
        <v>25517</v>
      </c>
      <c r="J655" s="137" t="s">
        <v>3476</v>
      </c>
      <c r="K655" t="s">
        <v>3477</v>
      </c>
    </row>
    <row r="656" spans="1:11" x14ac:dyDescent="0.55000000000000004">
      <c r="A656" s="150">
        <v>17846</v>
      </c>
      <c r="B656" s="151" t="s">
        <v>3387</v>
      </c>
      <c r="F656" s="156">
        <v>25518</v>
      </c>
      <c r="J656" s="137" t="s">
        <v>3478</v>
      </c>
      <c r="K656" t="s">
        <v>3479</v>
      </c>
    </row>
    <row r="657" spans="1:11" x14ac:dyDescent="0.55000000000000004">
      <c r="A657" s="150">
        <v>17497</v>
      </c>
      <c r="B657" s="151" t="s">
        <v>3393</v>
      </c>
      <c r="F657" s="156">
        <v>25693</v>
      </c>
      <c r="J657" s="137" t="s">
        <v>3480</v>
      </c>
      <c r="K657" t="s">
        <v>3481</v>
      </c>
    </row>
    <row r="658" spans="1:11" x14ac:dyDescent="0.55000000000000004">
      <c r="A658" s="150">
        <v>17178</v>
      </c>
      <c r="B658" s="151" t="s">
        <v>3421</v>
      </c>
      <c r="F658" s="155" t="s">
        <v>2500</v>
      </c>
      <c r="J658" s="137" t="s">
        <v>1089</v>
      </c>
      <c r="K658" t="s">
        <v>3482</v>
      </c>
    </row>
    <row r="659" spans="1:11" x14ac:dyDescent="0.55000000000000004">
      <c r="A659" s="150">
        <v>17489</v>
      </c>
      <c r="B659" s="151" t="s">
        <v>3391</v>
      </c>
      <c r="F659" s="156">
        <v>43427</v>
      </c>
      <c r="J659" s="137" t="s">
        <v>1100</v>
      </c>
      <c r="K659" t="s">
        <v>3483</v>
      </c>
    </row>
    <row r="660" spans="1:11" x14ac:dyDescent="0.55000000000000004">
      <c r="A660" s="150">
        <v>17520</v>
      </c>
      <c r="B660" s="151" t="s">
        <v>1042</v>
      </c>
      <c r="F660" s="155" t="s">
        <v>3484</v>
      </c>
      <c r="J660" s="137" t="s">
        <v>3485</v>
      </c>
      <c r="K660" t="s">
        <v>3486</v>
      </c>
    </row>
    <row r="661" spans="1:11" x14ac:dyDescent="0.55000000000000004">
      <c r="A661" s="150">
        <v>17529</v>
      </c>
      <c r="B661" s="151" t="s">
        <v>1042</v>
      </c>
      <c r="F661" s="156">
        <v>43120</v>
      </c>
      <c r="J661" s="137" t="s">
        <v>3487</v>
      </c>
      <c r="K661" t="s">
        <v>3488</v>
      </c>
    </row>
    <row r="662" spans="1:11" x14ac:dyDescent="0.55000000000000004">
      <c r="A662" s="150">
        <v>17241</v>
      </c>
      <c r="B662" s="151" t="s">
        <v>3443</v>
      </c>
      <c r="F662" s="155" t="s">
        <v>2158</v>
      </c>
      <c r="J662" s="137" t="s">
        <v>3489</v>
      </c>
      <c r="K662" t="s">
        <v>3490</v>
      </c>
    </row>
    <row r="663" spans="1:11" x14ac:dyDescent="0.55000000000000004">
      <c r="A663" s="150">
        <v>17242</v>
      </c>
      <c r="B663" s="151" t="s">
        <v>3443</v>
      </c>
      <c r="F663" s="156" t="s">
        <v>2157</v>
      </c>
      <c r="J663" s="137" t="s">
        <v>3491</v>
      </c>
      <c r="K663" t="s">
        <v>3492</v>
      </c>
    </row>
    <row r="664" spans="1:11" x14ac:dyDescent="0.55000000000000004">
      <c r="A664" s="150">
        <v>17754</v>
      </c>
      <c r="B664" s="151" t="s">
        <v>3450</v>
      </c>
      <c r="F664" s="155" t="s">
        <v>2163</v>
      </c>
      <c r="J664" s="137" t="s">
        <v>3493</v>
      </c>
      <c r="K664" t="s">
        <v>3494</v>
      </c>
    </row>
    <row r="665" spans="1:11" x14ac:dyDescent="0.55000000000000004">
      <c r="A665" s="150">
        <v>17755</v>
      </c>
      <c r="B665" s="151" t="s">
        <v>3450</v>
      </c>
      <c r="F665" s="156" t="s">
        <v>2162</v>
      </c>
      <c r="J665" s="137" t="s">
        <v>3495</v>
      </c>
      <c r="K665" t="s">
        <v>3496</v>
      </c>
    </row>
    <row r="666" spans="1:11" x14ac:dyDescent="0.55000000000000004">
      <c r="A666" s="150">
        <v>17214</v>
      </c>
      <c r="B666" s="151" t="s">
        <v>3457</v>
      </c>
      <c r="F666" s="155" t="s">
        <v>2513</v>
      </c>
      <c r="J666" s="137" t="s">
        <v>3497</v>
      </c>
      <c r="K666" t="s">
        <v>3498</v>
      </c>
    </row>
    <row r="667" spans="1:11" x14ac:dyDescent="0.55000000000000004">
      <c r="A667" s="150">
        <v>17533</v>
      </c>
      <c r="B667" s="151" t="s">
        <v>3474</v>
      </c>
      <c r="F667" s="156">
        <v>43784</v>
      </c>
      <c r="J667" s="137" t="s">
        <v>3499</v>
      </c>
      <c r="K667" t="s">
        <v>3500</v>
      </c>
    </row>
    <row r="668" spans="1:11" x14ac:dyDescent="0.55000000000000004">
      <c r="A668" s="150">
        <v>17534</v>
      </c>
      <c r="B668" s="151" t="s">
        <v>3474</v>
      </c>
      <c r="F668" s="155" t="s">
        <v>2517</v>
      </c>
      <c r="J668" s="137" t="s">
        <v>1109</v>
      </c>
      <c r="K668" t="s">
        <v>3501</v>
      </c>
    </row>
    <row r="669" spans="1:11" x14ac:dyDescent="0.55000000000000004">
      <c r="A669" s="150">
        <v>17404</v>
      </c>
      <c r="B669" s="151" t="s">
        <v>3476</v>
      </c>
      <c r="F669" s="156" t="s">
        <v>3502</v>
      </c>
      <c r="J669" s="137" t="s">
        <v>3503</v>
      </c>
      <c r="K669" t="s">
        <v>3504</v>
      </c>
    </row>
    <row r="670" spans="1:11" x14ac:dyDescent="0.55000000000000004">
      <c r="A670" s="150">
        <v>17500</v>
      </c>
      <c r="B670" s="151" t="s">
        <v>1089</v>
      </c>
      <c r="F670" s="155" t="s">
        <v>2521</v>
      </c>
      <c r="J670" s="137" t="s">
        <v>3505</v>
      </c>
      <c r="K670" t="s">
        <v>3506</v>
      </c>
    </row>
    <row r="671" spans="1:11" x14ac:dyDescent="0.55000000000000004">
      <c r="A671" s="150">
        <v>17510</v>
      </c>
      <c r="B671" s="151" t="s">
        <v>1089</v>
      </c>
      <c r="F671" s="156" t="s">
        <v>3507</v>
      </c>
      <c r="J671" s="137" t="s">
        <v>2598</v>
      </c>
      <c r="K671" t="s">
        <v>3508</v>
      </c>
    </row>
    <row r="672" spans="1:11" x14ac:dyDescent="0.55000000000000004">
      <c r="A672" s="150">
        <v>17863</v>
      </c>
      <c r="B672" s="151" t="s">
        <v>1089</v>
      </c>
      <c r="F672" s="156" t="s">
        <v>3509</v>
      </c>
      <c r="J672" s="137" t="s">
        <v>3510</v>
      </c>
      <c r="K672" t="s">
        <v>3511</v>
      </c>
    </row>
    <row r="673" spans="1:11" x14ac:dyDescent="0.55000000000000004">
      <c r="A673" s="150">
        <v>17420</v>
      </c>
      <c r="B673" s="151" t="s">
        <v>3487</v>
      </c>
      <c r="F673" s="155" t="s">
        <v>613</v>
      </c>
      <c r="J673" s="137" t="s">
        <v>3512</v>
      </c>
      <c r="K673" t="s">
        <v>3513</v>
      </c>
    </row>
    <row r="674" spans="1:11" x14ac:dyDescent="0.55000000000000004">
      <c r="A674" s="150">
        <v>17421</v>
      </c>
      <c r="B674" s="151" t="s">
        <v>3487</v>
      </c>
      <c r="F674" s="156" t="s">
        <v>612</v>
      </c>
      <c r="J674" s="137" t="s">
        <v>3514</v>
      </c>
      <c r="K674" t="s">
        <v>3515</v>
      </c>
    </row>
    <row r="675" spans="1:11" x14ac:dyDescent="0.55000000000000004">
      <c r="A675" s="150">
        <v>17179</v>
      </c>
      <c r="B675" s="151" t="s">
        <v>3489</v>
      </c>
      <c r="F675" s="155" t="s">
        <v>2527</v>
      </c>
      <c r="J675" s="137" t="s">
        <v>3516</v>
      </c>
      <c r="K675" t="s">
        <v>3517</v>
      </c>
    </row>
    <row r="676" spans="1:11" x14ac:dyDescent="0.55000000000000004">
      <c r="A676" s="150">
        <v>17457</v>
      </c>
      <c r="B676" s="151" t="s">
        <v>3495</v>
      </c>
      <c r="F676" s="156" t="s">
        <v>3518</v>
      </c>
      <c r="J676" s="137" t="s">
        <v>3519</v>
      </c>
      <c r="K676" t="s">
        <v>3520</v>
      </c>
    </row>
    <row r="677" spans="1:11" x14ac:dyDescent="0.55000000000000004">
      <c r="A677" s="150">
        <v>17469</v>
      </c>
      <c r="B677" s="151" t="s">
        <v>3499</v>
      </c>
      <c r="F677" s="156" t="s">
        <v>3521</v>
      </c>
      <c r="J677" s="137" t="s">
        <v>1118</v>
      </c>
      <c r="K677" t="s">
        <v>3522</v>
      </c>
    </row>
    <row r="678" spans="1:11" x14ac:dyDescent="0.55000000000000004">
      <c r="A678" s="150">
        <v>17480</v>
      </c>
      <c r="B678" s="151" t="s">
        <v>3514</v>
      </c>
      <c r="F678" s="155" t="s">
        <v>2529</v>
      </c>
      <c r="J678" s="137" t="s">
        <v>2604</v>
      </c>
      <c r="K678" t="s">
        <v>3523</v>
      </c>
    </row>
    <row r="679" spans="1:11" x14ac:dyDescent="0.55000000000000004">
      <c r="A679" s="150">
        <v>17131</v>
      </c>
      <c r="B679" s="151" t="s">
        <v>3524</v>
      </c>
      <c r="F679" s="156">
        <v>43360</v>
      </c>
      <c r="J679" s="137" t="s">
        <v>3524</v>
      </c>
      <c r="K679" t="s">
        <v>3525</v>
      </c>
    </row>
    <row r="680" spans="1:11" x14ac:dyDescent="0.55000000000000004">
      <c r="A680" s="150">
        <v>17853</v>
      </c>
      <c r="B680" s="151" t="s">
        <v>3526</v>
      </c>
      <c r="F680" s="156">
        <v>43362</v>
      </c>
      <c r="J680" s="137" t="s">
        <v>3128</v>
      </c>
      <c r="K680" t="s">
        <v>3527</v>
      </c>
    </row>
    <row r="681" spans="1:11" x14ac:dyDescent="0.55000000000000004">
      <c r="A681" s="150">
        <v>17190</v>
      </c>
      <c r="B681" s="151" t="s">
        <v>1173</v>
      </c>
      <c r="F681" s="155" t="s">
        <v>2532</v>
      </c>
      <c r="J681" s="137" t="s">
        <v>1145</v>
      </c>
      <c r="K681" t="s">
        <v>3528</v>
      </c>
    </row>
    <row r="682" spans="1:11" x14ac:dyDescent="0.55000000000000004">
      <c r="A682" s="150">
        <v>17454</v>
      </c>
      <c r="B682" s="151" t="s">
        <v>3529</v>
      </c>
      <c r="F682" s="156">
        <v>43839</v>
      </c>
      <c r="J682" s="137" t="s">
        <v>2631</v>
      </c>
      <c r="K682" t="s">
        <v>3530</v>
      </c>
    </row>
    <row r="683" spans="1:11" x14ac:dyDescent="0.55000000000000004">
      <c r="A683" s="150">
        <v>17751</v>
      </c>
      <c r="B683" s="151" t="s">
        <v>3531</v>
      </c>
      <c r="F683" s="155" t="s">
        <v>2534</v>
      </c>
      <c r="J683" s="137" t="s">
        <v>3532</v>
      </c>
      <c r="K683" t="s">
        <v>3533</v>
      </c>
    </row>
    <row r="684" spans="1:11" x14ac:dyDescent="0.55000000000000004">
      <c r="A684" s="150">
        <v>17451</v>
      </c>
      <c r="B684" s="151" t="s">
        <v>3534</v>
      </c>
      <c r="F684" s="156" t="s">
        <v>3535</v>
      </c>
      <c r="J684" s="137" t="s">
        <v>2638</v>
      </c>
      <c r="K684" t="s">
        <v>3536</v>
      </c>
    </row>
    <row r="685" spans="1:11" x14ac:dyDescent="0.55000000000000004">
      <c r="A685" s="150">
        <v>17220</v>
      </c>
      <c r="B685" s="151" t="s">
        <v>3537</v>
      </c>
      <c r="F685" s="155" t="s">
        <v>3538</v>
      </c>
      <c r="J685" s="137" t="s">
        <v>3526</v>
      </c>
      <c r="K685" t="s">
        <v>3539</v>
      </c>
    </row>
    <row r="686" spans="1:11" x14ac:dyDescent="0.55000000000000004">
      <c r="A686" s="150">
        <v>17248</v>
      </c>
      <c r="B686" s="151" t="s">
        <v>3537</v>
      </c>
      <c r="F686" s="156" t="s">
        <v>3540</v>
      </c>
      <c r="J686" s="137" t="s">
        <v>2642</v>
      </c>
      <c r="K686" t="s">
        <v>3541</v>
      </c>
    </row>
    <row r="687" spans="1:11" x14ac:dyDescent="0.55000000000000004">
      <c r="A687" s="150">
        <v>17174</v>
      </c>
      <c r="B687" s="151" t="s">
        <v>3542</v>
      </c>
      <c r="F687" s="156" t="s">
        <v>3543</v>
      </c>
      <c r="J687" s="137" t="s">
        <v>3544</v>
      </c>
      <c r="K687" t="s">
        <v>3545</v>
      </c>
    </row>
    <row r="688" spans="1:11" x14ac:dyDescent="0.55000000000000004">
      <c r="A688" s="150">
        <v>17175</v>
      </c>
      <c r="B688" s="151" t="s">
        <v>3542</v>
      </c>
      <c r="F688" s="156" t="s">
        <v>3546</v>
      </c>
      <c r="J688" s="137" t="s">
        <v>3547</v>
      </c>
      <c r="K688" t="s">
        <v>3548</v>
      </c>
    </row>
    <row r="689" spans="1:11" x14ac:dyDescent="0.55000000000000004">
      <c r="A689" s="150">
        <v>17830</v>
      </c>
      <c r="B689" s="151" t="s">
        <v>3549</v>
      </c>
      <c r="F689" s="156" t="s">
        <v>3509</v>
      </c>
      <c r="J689" s="137" t="s">
        <v>1173</v>
      </c>
      <c r="K689" t="s">
        <v>3550</v>
      </c>
    </row>
    <row r="690" spans="1:11" x14ac:dyDescent="0.55000000000000004">
      <c r="A690" s="150">
        <v>17850</v>
      </c>
      <c r="B690" s="151" t="s">
        <v>3549</v>
      </c>
      <c r="F690" s="156" t="s">
        <v>3240</v>
      </c>
      <c r="J690" s="137" t="s">
        <v>3551</v>
      </c>
      <c r="K690" t="s">
        <v>3552</v>
      </c>
    </row>
    <row r="691" spans="1:11" x14ac:dyDescent="0.55000000000000004">
      <c r="A691" s="150">
        <v>17150</v>
      </c>
      <c r="B691" s="151" t="s">
        <v>3553</v>
      </c>
      <c r="F691" s="155" t="s">
        <v>2169</v>
      </c>
      <c r="J691" s="137" t="s">
        <v>2652</v>
      </c>
      <c r="K691" t="s">
        <v>3554</v>
      </c>
    </row>
    <row r="692" spans="1:11" x14ac:dyDescent="0.55000000000000004">
      <c r="A692" s="150">
        <v>17151</v>
      </c>
      <c r="B692" s="151" t="s">
        <v>3553</v>
      </c>
      <c r="F692" s="156" t="s">
        <v>2168</v>
      </c>
      <c r="J692" s="137" t="s">
        <v>2656</v>
      </c>
      <c r="K692" t="s">
        <v>3555</v>
      </c>
    </row>
    <row r="693" spans="1:11" x14ac:dyDescent="0.55000000000000004">
      <c r="A693" s="150">
        <v>17164</v>
      </c>
      <c r="B693" s="151" t="s">
        <v>3553</v>
      </c>
      <c r="F693" s="155" t="s">
        <v>2543</v>
      </c>
      <c r="J693" s="137" t="s">
        <v>2661</v>
      </c>
      <c r="K693" t="s">
        <v>3556</v>
      </c>
    </row>
    <row r="694" spans="1:11" x14ac:dyDescent="0.55000000000000004">
      <c r="A694" s="150">
        <v>17199</v>
      </c>
      <c r="B694" s="151" t="s">
        <v>3553</v>
      </c>
      <c r="F694" s="156" t="s">
        <v>2048</v>
      </c>
      <c r="J694" s="137" t="s">
        <v>2665</v>
      </c>
      <c r="K694" t="s">
        <v>3557</v>
      </c>
    </row>
    <row r="695" spans="1:11" x14ac:dyDescent="0.55000000000000004">
      <c r="A695" s="150">
        <v>17403</v>
      </c>
      <c r="B695" s="151" t="s">
        <v>3558</v>
      </c>
      <c r="F695" s="155" t="s">
        <v>2547</v>
      </c>
      <c r="J695" s="137" t="s">
        <v>3529</v>
      </c>
      <c r="K695" t="s">
        <v>3559</v>
      </c>
    </row>
    <row r="696" spans="1:11" x14ac:dyDescent="0.55000000000000004">
      <c r="A696" s="150">
        <v>17854</v>
      </c>
      <c r="B696" s="151" t="s">
        <v>3560</v>
      </c>
      <c r="F696" s="156">
        <v>43881</v>
      </c>
      <c r="J696" s="137" t="s">
        <v>3561</v>
      </c>
      <c r="K696" t="s">
        <v>3562</v>
      </c>
    </row>
    <row r="697" spans="1:11" x14ac:dyDescent="0.55000000000000004">
      <c r="A697" s="150">
        <v>17464</v>
      </c>
      <c r="B697" s="151" t="s">
        <v>3563</v>
      </c>
      <c r="F697" s="155" t="s">
        <v>2551</v>
      </c>
      <c r="J697" s="137" t="s">
        <v>2669</v>
      </c>
      <c r="K697" t="s">
        <v>3564</v>
      </c>
    </row>
    <row r="698" spans="1:11" x14ac:dyDescent="0.55000000000000004">
      <c r="A698" s="150">
        <v>17860</v>
      </c>
      <c r="B698" s="151" t="s">
        <v>3565</v>
      </c>
      <c r="F698" s="156" t="s">
        <v>3566</v>
      </c>
      <c r="J698" s="137" t="s">
        <v>2671</v>
      </c>
      <c r="K698" t="s">
        <v>3567</v>
      </c>
    </row>
    <row r="699" spans="1:11" x14ac:dyDescent="0.55000000000000004">
      <c r="A699" s="150">
        <v>17463</v>
      </c>
      <c r="B699" s="151" t="s">
        <v>3568</v>
      </c>
      <c r="F699" s="155" t="s">
        <v>2553</v>
      </c>
      <c r="J699" s="137" t="s">
        <v>1202</v>
      </c>
      <c r="K699" t="s">
        <v>3569</v>
      </c>
    </row>
    <row r="700" spans="1:11" x14ac:dyDescent="0.55000000000000004">
      <c r="A700" s="150">
        <v>17481</v>
      </c>
      <c r="B700" s="151" t="s">
        <v>3570</v>
      </c>
      <c r="F700" s="156" t="s">
        <v>2061</v>
      </c>
      <c r="J700" s="137" t="s">
        <v>2676</v>
      </c>
      <c r="K700" t="s">
        <v>3571</v>
      </c>
    </row>
    <row r="701" spans="1:11" x14ac:dyDescent="0.55000000000000004">
      <c r="A701" s="150">
        <v>17482</v>
      </c>
      <c r="B701" s="151" t="s">
        <v>3570</v>
      </c>
      <c r="F701" s="155" t="s">
        <v>2556</v>
      </c>
      <c r="J701" s="137" t="s">
        <v>2685</v>
      </c>
      <c r="K701" t="s">
        <v>3572</v>
      </c>
    </row>
    <row r="702" spans="1:11" x14ac:dyDescent="0.55000000000000004">
      <c r="A702" s="150">
        <v>17862</v>
      </c>
      <c r="B702" s="151" t="s">
        <v>3573</v>
      </c>
      <c r="F702" s="156">
        <v>43580</v>
      </c>
      <c r="J702" s="137" t="s">
        <v>1229</v>
      </c>
      <c r="K702" t="s">
        <v>3574</v>
      </c>
    </row>
    <row r="703" spans="1:11" x14ac:dyDescent="0.55000000000000004">
      <c r="A703" s="150">
        <v>17732</v>
      </c>
      <c r="B703" s="151" t="s">
        <v>3575</v>
      </c>
      <c r="F703" s="155" t="s">
        <v>2174</v>
      </c>
      <c r="J703" s="137" t="s">
        <v>2689</v>
      </c>
      <c r="K703" t="s">
        <v>3576</v>
      </c>
    </row>
    <row r="704" spans="1:11" x14ac:dyDescent="0.55000000000000004">
      <c r="A704" s="150">
        <v>17152</v>
      </c>
      <c r="B704" s="151" t="s">
        <v>3577</v>
      </c>
      <c r="F704" s="156" t="s">
        <v>2173</v>
      </c>
      <c r="J704" s="137" t="s">
        <v>3531</v>
      </c>
      <c r="K704" t="s">
        <v>3578</v>
      </c>
    </row>
    <row r="705" spans="1:11" x14ac:dyDescent="0.55000000000000004">
      <c r="A705" s="150">
        <v>17153</v>
      </c>
      <c r="B705" s="151" t="s">
        <v>3577</v>
      </c>
      <c r="F705" s="156" t="s">
        <v>2177</v>
      </c>
      <c r="J705" s="137" t="s">
        <v>1238</v>
      </c>
      <c r="K705" t="s">
        <v>3579</v>
      </c>
    </row>
    <row r="706" spans="1:11" x14ac:dyDescent="0.55000000000000004">
      <c r="A706" s="150">
        <v>17164</v>
      </c>
      <c r="B706" s="151" t="s">
        <v>3577</v>
      </c>
      <c r="F706" s="155" t="s">
        <v>2563</v>
      </c>
      <c r="J706" s="137" t="s">
        <v>2712</v>
      </c>
      <c r="K706" t="s">
        <v>3580</v>
      </c>
    </row>
    <row r="707" spans="1:11" x14ac:dyDescent="0.55000000000000004">
      <c r="A707" s="150">
        <v>17462</v>
      </c>
      <c r="B707" s="151" t="s">
        <v>3581</v>
      </c>
      <c r="F707" s="156">
        <v>43773</v>
      </c>
      <c r="J707" s="137" t="s">
        <v>3582</v>
      </c>
      <c r="K707" t="s">
        <v>3583</v>
      </c>
    </row>
    <row r="708" spans="1:11" x14ac:dyDescent="0.55000000000000004">
      <c r="A708" s="150">
        <v>17830</v>
      </c>
      <c r="B708" s="151" t="s">
        <v>3584</v>
      </c>
      <c r="F708" s="155" t="s">
        <v>2567</v>
      </c>
      <c r="J708" s="137" t="s">
        <v>2717</v>
      </c>
      <c r="K708" t="s">
        <v>3585</v>
      </c>
    </row>
    <row r="709" spans="1:11" x14ac:dyDescent="0.55000000000000004">
      <c r="A709" s="150">
        <v>17831</v>
      </c>
      <c r="B709" s="151" t="s">
        <v>3584</v>
      </c>
      <c r="F709" s="156" t="s">
        <v>3586</v>
      </c>
      <c r="J709" s="137" t="s">
        <v>2722</v>
      </c>
      <c r="K709" t="s">
        <v>3587</v>
      </c>
    </row>
    <row r="710" spans="1:11" x14ac:dyDescent="0.55000000000000004">
      <c r="A710" s="150">
        <v>17475</v>
      </c>
      <c r="B710" s="151" t="s">
        <v>3588</v>
      </c>
      <c r="F710" s="155" t="s">
        <v>639</v>
      </c>
      <c r="J710" s="137" t="s">
        <v>3534</v>
      </c>
      <c r="K710" t="s">
        <v>3589</v>
      </c>
    </row>
    <row r="711" spans="1:11" x14ac:dyDescent="0.55000000000000004">
      <c r="A711" s="150">
        <v>17467</v>
      </c>
      <c r="B711" s="151" t="s">
        <v>3590</v>
      </c>
      <c r="F711" s="156" t="s">
        <v>638</v>
      </c>
      <c r="J711" s="137" t="s">
        <v>2730</v>
      </c>
      <c r="K711" t="s">
        <v>3591</v>
      </c>
    </row>
    <row r="712" spans="1:11" x14ac:dyDescent="0.55000000000000004">
      <c r="A712" s="150">
        <v>17864</v>
      </c>
      <c r="B712" s="151" t="s">
        <v>3592</v>
      </c>
      <c r="F712" s="155" t="s">
        <v>2572</v>
      </c>
      <c r="J712" s="137" t="s">
        <v>3537</v>
      </c>
      <c r="K712" t="s">
        <v>3593</v>
      </c>
    </row>
    <row r="713" spans="1:11" x14ac:dyDescent="0.55000000000000004">
      <c r="A713" s="150">
        <v>17865</v>
      </c>
      <c r="B713" s="151" t="s">
        <v>3592</v>
      </c>
      <c r="F713" s="156" t="s">
        <v>3594</v>
      </c>
      <c r="J713" s="137" t="s">
        <v>1260</v>
      </c>
      <c r="K713" t="s">
        <v>3595</v>
      </c>
    </row>
    <row r="714" spans="1:11" x14ac:dyDescent="0.55000000000000004">
      <c r="A714" s="150">
        <v>17470</v>
      </c>
      <c r="B714" s="151" t="s">
        <v>3596</v>
      </c>
      <c r="F714" s="155" t="s">
        <v>2576</v>
      </c>
      <c r="J714" s="137" t="s">
        <v>3542</v>
      </c>
      <c r="K714" t="s">
        <v>3597</v>
      </c>
    </row>
    <row r="715" spans="1:11" x14ac:dyDescent="0.55000000000000004">
      <c r="A715" s="150">
        <v>17430</v>
      </c>
      <c r="B715" s="151" t="s">
        <v>3598</v>
      </c>
      <c r="F715" s="156" t="s">
        <v>3599</v>
      </c>
      <c r="J715" s="137" t="s">
        <v>2736</v>
      </c>
      <c r="K715" t="s">
        <v>3600</v>
      </c>
    </row>
    <row r="716" spans="1:11" x14ac:dyDescent="0.55000000000000004">
      <c r="A716" s="150">
        <v>17443</v>
      </c>
      <c r="B716" s="151" t="s">
        <v>3598</v>
      </c>
      <c r="F716" s="155" t="s">
        <v>2580</v>
      </c>
      <c r="J716" s="137" t="s">
        <v>3549</v>
      </c>
      <c r="K716" t="s">
        <v>3601</v>
      </c>
    </row>
    <row r="717" spans="1:11" x14ac:dyDescent="0.55000000000000004">
      <c r="A717" s="150">
        <v>17444</v>
      </c>
      <c r="B717" s="151" t="s">
        <v>3598</v>
      </c>
      <c r="F717" s="156">
        <v>43440</v>
      </c>
      <c r="J717" s="137" t="s">
        <v>2726</v>
      </c>
      <c r="K717" t="s">
        <v>3602</v>
      </c>
    </row>
    <row r="718" spans="1:11" x14ac:dyDescent="0.55000000000000004">
      <c r="A718" s="150">
        <v>17445</v>
      </c>
      <c r="B718" s="151" t="s">
        <v>3598</v>
      </c>
      <c r="F718" s="155" t="s">
        <v>648</v>
      </c>
      <c r="J718" s="137" t="s">
        <v>2741</v>
      </c>
      <c r="K718" t="s">
        <v>3603</v>
      </c>
    </row>
    <row r="719" spans="1:11" x14ac:dyDescent="0.55000000000000004">
      <c r="A719" s="150">
        <v>17240</v>
      </c>
      <c r="B719" s="151" t="s">
        <v>3604</v>
      </c>
      <c r="F719" s="156" t="s">
        <v>647</v>
      </c>
      <c r="J719" s="137" t="s">
        <v>3553</v>
      </c>
      <c r="K719" t="s">
        <v>3605</v>
      </c>
    </row>
    <row r="720" spans="1:11" x14ac:dyDescent="0.55000000000000004">
      <c r="A720" s="150">
        <v>17245</v>
      </c>
      <c r="B720" s="151" t="s">
        <v>3604</v>
      </c>
      <c r="F720" s="155" t="s">
        <v>2586</v>
      </c>
      <c r="J720" s="137" t="s">
        <v>3606</v>
      </c>
      <c r="K720" t="s">
        <v>3607</v>
      </c>
    </row>
    <row r="721" spans="1:11" x14ac:dyDescent="0.55000000000000004">
      <c r="A721" s="150">
        <v>17246</v>
      </c>
      <c r="B721" s="151" t="s">
        <v>3604</v>
      </c>
      <c r="F721" s="156" t="s">
        <v>3608</v>
      </c>
      <c r="J721" s="137" t="s">
        <v>3609</v>
      </c>
      <c r="K721" t="s">
        <v>3610</v>
      </c>
    </row>
    <row r="722" spans="1:11" x14ac:dyDescent="0.55000000000000004">
      <c r="A722" s="150">
        <v>17771</v>
      </c>
      <c r="B722" s="151" t="s">
        <v>3611</v>
      </c>
      <c r="F722" s="155" t="s">
        <v>2589</v>
      </c>
      <c r="J722" s="137" t="s">
        <v>3558</v>
      </c>
      <c r="K722" t="s">
        <v>3612</v>
      </c>
    </row>
    <row r="723" spans="1:11" x14ac:dyDescent="0.55000000000000004">
      <c r="A723" s="150">
        <v>17154</v>
      </c>
      <c r="B723" s="151" t="s">
        <v>3561</v>
      </c>
      <c r="F723" s="156" t="s">
        <v>3535</v>
      </c>
      <c r="J723" s="137" t="s">
        <v>2749</v>
      </c>
      <c r="K723" t="s">
        <v>3613</v>
      </c>
    </row>
    <row r="724" spans="1:11" x14ac:dyDescent="0.55000000000000004">
      <c r="A724" s="150">
        <v>17811</v>
      </c>
      <c r="B724" s="151" t="s">
        <v>1351</v>
      </c>
      <c r="F724" s="155" t="s">
        <v>2592</v>
      </c>
      <c r="J724" s="137" t="s">
        <v>2649</v>
      </c>
      <c r="K724" t="s">
        <v>3614</v>
      </c>
    </row>
    <row r="725" spans="1:11" x14ac:dyDescent="0.55000000000000004">
      <c r="A725" s="150">
        <v>17857</v>
      </c>
      <c r="B725" s="151" t="s">
        <v>3615</v>
      </c>
      <c r="F725" s="156" t="s">
        <v>3616</v>
      </c>
      <c r="J725" s="137" t="s">
        <v>2752</v>
      </c>
      <c r="K725" t="s">
        <v>3617</v>
      </c>
    </row>
    <row r="726" spans="1:11" x14ac:dyDescent="0.55000000000000004">
      <c r="A726" s="150">
        <v>17840</v>
      </c>
      <c r="B726" s="151" t="s">
        <v>1371</v>
      </c>
      <c r="F726" s="155" t="s">
        <v>2186</v>
      </c>
      <c r="J726" s="137" t="s">
        <v>3560</v>
      </c>
      <c r="K726" t="s">
        <v>3618</v>
      </c>
    </row>
    <row r="727" spans="1:11" x14ac:dyDescent="0.55000000000000004">
      <c r="A727" s="150">
        <v>17465</v>
      </c>
      <c r="B727" s="151" t="s">
        <v>3619</v>
      </c>
      <c r="F727" s="156" t="s">
        <v>2185</v>
      </c>
      <c r="J727" s="137" t="s">
        <v>3620</v>
      </c>
      <c r="K727" t="s">
        <v>3621</v>
      </c>
    </row>
    <row r="728" spans="1:11" x14ac:dyDescent="0.55000000000000004">
      <c r="A728" s="150">
        <v>17467</v>
      </c>
      <c r="B728" s="151" t="s">
        <v>3619</v>
      </c>
      <c r="F728" s="155" t="s">
        <v>2600</v>
      </c>
      <c r="J728" s="137" t="s">
        <v>3622</v>
      </c>
      <c r="K728" t="s">
        <v>3623</v>
      </c>
    </row>
    <row r="729" spans="1:11" x14ac:dyDescent="0.55000000000000004">
      <c r="A729" s="150">
        <v>17489</v>
      </c>
      <c r="B729" s="151" t="s">
        <v>3624</v>
      </c>
      <c r="F729" s="156" t="s">
        <v>2900</v>
      </c>
      <c r="J729" s="137" t="s">
        <v>3565</v>
      </c>
      <c r="K729" t="s">
        <v>3625</v>
      </c>
    </row>
    <row r="730" spans="1:11" x14ac:dyDescent="0.55000000000000004">
      <c r="A730" s="150">
        <v>17165</v>
      </c>
      <c r="B730" s="151" t="s">
        <v>2432</v>
      </c>
      <c r="F730" s="156" t="s">
        <v>2903</v>
      </c>
      <c r="J730" s="137" t="s">
        <v>3568</v>
      </c>
      <c r="K730" t="s">
        <v>3626</v>
      </c>
    </row>
    <row r="731" spans="1:11" x14ac:dyDescent="0.55000000000000004">
      <c r="A731" s="150">
        <v>17166</v>
      </c>
      <c r="B731" s="151" t="s">
        <v>2432</v>
      </c>
      <c r="F731" s="155" t="s">
        <v>2602</v>
      </c>
      <c r="J731" s="137" t="s">
        <v>2758</v>
      </c>
      <c r="K731" t="s">
        <v>3627</v>
      </c>
    </row>
    <row r="732" spans="1:11" x14ac:dyDescent="0.55000000000000004">
      <c r="A732" s="150">
        <v>17852</v>
      </c>
      <c r="B732" s="151" t="s">
        <v>3628</v>
      </c>
      <c r="F732" s="156" t="s">
        <v>3629</v>
      </c>
      <c r="J732" s="137" t="s">
        <v>1275</v>
      </c>
      <c r="K732" t="s">
        <v>3630</v>
      </c>
    </row>
    <row r="733" spans="1:11" x14ac:dyDescent="0.55000000000000004">
      <c r="A733" s="150">
        <v>17133</v>
      </c>
      <c r="B733" s="151" t="s">
        <v>3631</v>
      </c>
      <c r="F733" s="155" t="s">
        <v>2190</v>
      </c>
      <c r="J733" s="137" t="s">
        <v>3615</v>
      </c>
      <c r="K733" t="s">
        <v>3632</v>
      </c>
    </row>
    <row r="734" spans="1:11" x14ac:dyDescent="0.55000000000000004">
      <c r="A734" s="150">
        <v>17869</v>
      </c>
      <c r="B734" s="151" t="s">
        <v>3633</v>
      </c>
      <c r="F734" s="156" t="s">
        <v>2189</v>
      </c>
      <c r="J734" s="137" t="s">
        <v>3563</v>
      </c>
      <c r="K734" t="s">
        <v>3634</v>
      </c>
    </row>
    <row r="735" spans="1:11" x14ac:dyDescent="0.55000000000000004">
      <c r="A735" s="150">
        <v>17410</v>
      </c>
      <c r="B735" s="151" t="s">
        <v>3635</v>
      </c>
      <c r="F735" s="155" t="s">
        <v>2609</v>
      </c>
      <c r="J735" s="137" t="s">
        <v>3135</v>
      </c>
      <c r="K735" t="s">
        <v>3636</v>
      </c>
    </row>
    <row r="736" spans="1:11" x14ac:dyDescent="0.55000000000000004">
      <c r="A736" s="150">
        <v>17166</v>
      </c>
      <c r="B736" s="151" t="s">
        <v>3637</v>
      </c>
      <c r="F736" s="156" t="s">
        <v>3414</v>
      </c>
      <c r="J736" s="137" t="s">
        <v>3570</v>
      </c>
      <c r="K736" t="s">
        <v>3638</v>
      </c>
    </row>
    <row r="737" spans="1:11" x14ac:dyDescent="0.55000000000000004">
      <c r="A737" s="150">
        <v>17171</v>
      </c>
      <c r="B737" s="151" t="s">
        <v>3637</v>
      </c>
      <c r="F737" s="156" t="s">
        <v>3639</v>
      </c>
      <c r="J737" s="137" t="s">
        <v>2765</v>
      </c>
      <c r="K737" t="s">
        <v>3640</v>
      </c>
    </row>
    <row r="738" spans="1:11" x14ac:dyDescent="0.55000000000000004">
      <c r="A738" s="150">
        <v>17134</v>
      </c>
      <c r="B738" s="151" t="s">
        <v>3641</v>
      </c>
      <c r="F738" s="156" t="s">
        <v>3642</v>
      </c>
      <c r="J738" s="137" t="s">
        <v>3643</v>
      </c>
      <c r="K738" t="s">
        <v>3644</v>
      </c>
    </row>
    <row r="739" spans="1:11" x14ac:dyDescent="0.55000000000000004">
      <c r="A739" s="150">
        <v>17731</v>
      </c>
      <c r="B739" s="151" t="s">
        <v>3645</v>
      </c>
      <c r="F739" s="156" t="s">
        <v>3646</v>
      </c>
      <c r="J739" s="137" t="s">
        <v>1284</v>
      </c>
      <c r="K739" t="s">
        <v>3647</v>
      </c>
    </row>
    <row r="740" spans="1:11" x14ac:dyDescent="0.55000000000000004">
      <c r="A740" s="150">
        <v>17123</v>
      </c>
      <c r="B740" s="151" t="s">
        <v>3648</v>
      </c>
      <c r="F740" s="155" t="s">
        <v>2611</v>
      </c>
      <c r="J740" s="137" t="s">
        <v>3575</v>
      </c>
      <c r="K740" t="s">
        <v>3649</v>
      </c>
    </row>
    <row r="741" spans="1:11" x14ac:dyDescent="0.55000000000000004">
      <c r="A741" s="150">
        <v>17474</v>
      </c>
      <c r="B741" s="151" t="s">
        <v>3650</v>
      </c>
      <c r="F741" s="156" t="s">
        <v>3651</v>
      </c>
      <c r="J741" s="137" t="s">
        <v>3652</v>
      </c>
      <c r="K741" t="s">
        <v>3653</v>
      </c>
    </row>
    <row r="742" spans="1:11" x14ac:dyDescent="0.55000000000000004">
      <c r="A742" s="150">
        <v>17130</v>
      </c>
      <c r="B742" s="151" t="s">
        <v>3654</v>
      </c>
      <c r="F742" s="155" t="s">
        <v>2613</v>
      </c>
      <c r="J742" s="137" t="s">
        <v>1298</v>
      </c>
      <c r="K742" t="s">
        <v>3655</v>
      </c>
    </row>
    <row r="743" spans="1:11" x14ac:dyDescent="0.55000000000000004">
      <c r="A743" s="150">
        <v>17141</v>
      </c>
      <c r="B743" s="151" t="s">
        <v>3654</v>
      </c>
      <c r="F743" s="156" t="s">
        <v>3656</v>
      </c>
      <c r="J743" s="137" t="s">
        <v>2773</v>
      </c>
      <c r="K743" t="s">
        <v>3657</v>
      </c>
    </row>
    <row r="744" spans="1:11" x14ac:dyDescent="0.55000000000000004">
      <c r="A744" s="150">
        <v>17257</v>
      </c>
      <c r="B744" s="151" t="s">
        <v>3654</v>
      </c>
      <c r="F744" s="155" t="s">
        <v>2616</v>
      </c>
      <c r="J744" s="137" t="s">
        <v>2782</v>
      </c>
      <c r="K744" t="s">
        <v>3658</v>
      </c>
    </row>
    <row r="745" spans="1:11" x14ac:dyDescent="0.55000000000000004">
      <c r="A745" s="150">
        <v>17258</v>
      </c>
      <c r="B745" s="151" t="s">
        <v>3654</v>
      </c>
      <c r="F745" s="156">
        <v>43730</v>
      </c>
      <c r="J745" s="137" t="s">
        <v>2778</v>
      </c>
      <c r="K745" t="s">
        <v>3659</v>
      </c>
    </row>
    <row r="746" spans="1:11" x14ac:dyDescent="0.55000000000000004">
      <c r="A746" s="150">
        <v>17853</v>
      </c>
      <c r="B746" s="151" t="s">
        <v>3660</v>
      </c>
      <c r="F746" s="155" t="s">
        <v>2620</v>
      </c>
      <c r="J746" s="137" t="s">
        <v>3577</v>
      </c>
      <c r="K746" t="s">
        <v>3661</v>
      </c>
    </row>
    <row r="747" spans="1:11" x14ac:dyDescent="0.55000000000000004">
      <c r="A747" s="150">
        <v>17536</v>
      </c>
      <c r="B747" s="151" t="s">
        <v>3662</v>
      </c>
      <c r="F747" s="156" t="s">
        <v>3663</v>
      </c>
      <c r="J747" s="137" t="s">
        <v>3664</v>
      </c>
      <c r="K747" t="s">
        <v>3665</v>
      </c>
    </row>
    <row r="748" spans="1:11" x14ac:dyDescent="0.55000000000000004">
      <c r="A748" s="150">
        <v>17320</v>
      </c>
      <c r="B748" s="151" t="s">
        <v>3666</v>
      </c>
      <c r="F748" s="155" t="s">
        <v>2623</v>
      </c>
      <c r="J748" s="137" t="s">
        <v>2784</v>
      </c>
      <c r="K748" t="s">
        <v>3667</v>
      </c>
    </row>
    <row r="749" spans="1:11" x14ac:dyDescent="0.55000000000000004">
      <c r="A749" s="150">
        <v>17133</v>
      </c>
      <c r="B749" s="151" t="s">
        <v>3668</v>
      </c>
      <c r="F749" s="156" t="s">
        <v>3669</v>
      </c>
      <c r="J749" s="137" t="s">
        <v>2787</v>
      </c>
      <c r="K749" t="s">
        <v>3670</v>
      </c>
    </row>
    <row r="750" spans="1:11" x14ac:dyDescent="0.55000000000000004">
      <c r="A750" s="150">
        <v>17140</v>
      </c>
      <c r="B750" s="151" t="s">
        <v>3671</v>
      </c>
      <c r="F750" s="155" t="s">
        <v>2625</v>
      </c>
      <c r="J750" s="137" t="s">
        <v>2790</v>
      </c>
      <c r="K750" t="s">
        <v>3672</v>
      </c>
    </row>
    <row r="751" spans="1:11" x14ac:dyDescent="0.55000000000000004">
      <c r="A751" s="150">
        <v>17114</v>
      </c>
      <c r="B751" s="151" t="s">
        <v>3673</v>
      </c>
      <c r="F751" s="156">
        <v>43781</v>
      </c>
      <c r="J751" s="137" t="s">
        <v>3581</v>
      </c>
      <c r="K751" t="s">
        <v>3674</v>
      </c>
    </row>
    <row r="752" spans="1:11" x14ac:dyDescent="0.55000000000000004">
      <c r="A752" s="150">
        <v>17538</v>
      </c>
      <c r="B752" s="151" t="s">
        <v>3675</v>
      </c>
      <c r="F752" s="155" t="s">
        <v>2628</v>
      </c>
      <c r="J752" s="137" t="s">
        <v>2794</v>
      </c>
      <c r="K752" t="s">
        <v>3676</v>
      </c>
    </row>
    <row r="753" spans="1:11" x14ac:dyDescent="0.55000000000000004">
      <c r="A753" s="150">
        <v>17176</v>
      </c>
      <c r="B753" s="151" t="s">
        <v>3677</v>
      </c>
      <c r="F753" s="156">
        <v>43364</v>
      </c>
      <c r="J753" s="137" t="s">
        <v>3584</v>
      </c>
      <c r="K753" t="s">
        <v>3678</v>
      </c>
    </row>
    <row r="754" spans="1:11" x14ac:dyDescent="0.55000000000000004">
      <c r="A754" s="150">
        <v>17177</v>
      </c>
      <c r="B754" s="151" t="s">
        <v>3677</v>
      </c>
      <c r="F754" s="155" t="s">
        <v>2418</v>
      </c>
      <c r="J754" s="137" t="s">
        <v>3588</v>
      </c>
      <c r="K754" t="s">
        <v>3679</v>
      </c>
    </row>
    <row r="755" spans="1:11" x14ac:dyDescent="0.55000000000000004">
      <c r="A755" s="150">
        <v>17178</v>
      </c>
      <c r="B755" s="151" t="s">
        <v>3677</v>
      </c>
      <c r="F755" s="156" t="s">
        <v>2417</v>
      </c>
      <c r="J755" s="137" t="s">
        <v>3590</v>
      </c>
      <c r="K755" t="s">
        <v>3680</v>
      </c>
    </row>
    <row r="756" spans="1:11" x14ac:dyDescent="0.55000000000000004">
      <c r="A756" s="150">
        <v>17179</v>
      </c>
      <c r="B756" s="151" t="s">
        <v>3677</v>
      </c>
      <c r="F756" s="155" t="s">
        <v>2193</v>
      </c>
      <c r="J756" s="137" t="s">
        <v>3592</v>
      </c>
      <c r="K756" t="s">
        <v>3681</v>
      </c>
    </row>
    <row r="757" spans="1:11" x14ac:dyDescent="0.55000000000000004">
      <c r="A757" s="150">
        <v>17813</v>
      </c>
      <c r="B757" s="151" t="s">
        <v>3682</v>
      </c>
      <c r="F757" s="156" t="s">
        <v>2192</v>
      </c>
      <c r="J757" s="137" t="s">
        <v>2804</v>
      </c>
      <c r="K757" t="s">
        <v>3683</v>
      </c>
    </row>
    <row r="758" spans="1:11" x14ac:dyDescent="0.55000000000000004">
      <c r="A758" s="150">
        <v>17858</v>
      </c>
      <c r="B758" s="151" t="s">
        <v>3682</v>
      </c>
      <c r="F758" s="155" t="s">
        <v>2639</v>
      </c>
      <c r="J758" s="137" t="s">
        <v>2812</v>
      </c>
      <c r="K758" t="s">
        <v>3684</v>
      </c>
    </row>
    <row r="759" spans="1:11" x14ac:dyDescent="0.55000000000000004">
      <c r="A759" s="150">
        <v>17253</v>
      </c>
      <c r="B759" s="151" t="s">
        <v>3685</v>
      </c>
      <c r="F759" s="156">
        <v>25794</v>
      </c>
      <c r="J759" s="137" t="s">
        <v>2815</v>
      </c>
      <c r="K759" t="s">
        <v>3686</v>
      </c>
    </row>
    <row r="760" spans="1:11" x14ac:dyDescent="0.55000000000000004">
      <c r="A760" s="150">
        <v>17137</v>
      </c>
      <c r="B760" s="151" t="s">
        <v>3687</v>
      </c>
      <c r="F760" s="155" t="s">
        <v>2644</v>
      </c>
      <c r="J760" s="137" t="s">
        <v>2819</v>
      </c>
      <c r="K760" t="s">
        <v>3688</v>
      </c>
    </row>
    <row r="761" spans="1:11" x14ac:dyDescent="0.55000000000000004">
      <c r="A761" s="150">
        <v>17472</v>
      </c>
      <c r="B761" s="151" t="s">
        <v>3687</v>
      </c>
      <c r="F761" s="156">
        <v>43736</v>
      </c>
      <c r="J761" s="137" t="s">
        <v>3596</v>
      </c>
      <c r="K761" t="s">
        <v>3689</v>
      </c>
    </row>
    <row r="762" spans="1:11" x14ac:dyDescent="0.55000000000000004">
      <c r="A762" s="150">
        <v>17473</v>
      </c>
      <c r="B762" s="151" t="s">
        <v>3687</v>
      </c>
      <c r="F762" s="155" t="s">
        <v>663</v>
      </c>
      <c r="J762" s="137" t="s">
        <v>2634</v>
      </c>
      <c r="K762" t="s">
        <v>3690</v>
      </c>
    </row>
    <row r="763" spans="1:11" x14ac:dyDescent="0.55000000000000004">
      <c r="A763" s="150">
        <v>17475</v>
      </c>
      <c r="B763" s="151" t="s">
        <v>3687</v>
      </c>
      <c r="F763" s="156" t="s">
        <v>3691</v>
      </c>
      <c r="J763" s="137" t="s">
        <v>2822</v>
      </c>
      <c r="K763" t="s">
        <v>3692</v>
      </c>
    </row>
    <row r="764" spans="1:11" x14ac:dyDescent="0.55000000000000004">
      <c r="A764" s="150">
        <v>17142</v>
      </c>
      <c r="B764" s="151" t="s">
        <v>3693</v>
      </c>
      <c r="F764" s="156" t="s">
        <v>662</v>
      </c>
      <c r="J764" s="137" t="s">
        <v>2826</v>
      </c>
      <c r="K764" t="s">
        <v>3694</v>
      </c>
    </row>
    <row r="765" spans="1:11" x14ac:dyDescent="0.55000000000000004">
      <c r="A765" s="150">
        <v>17515</v>
      </c>
      <c r="B765" s="151" t="s">
        <v>3695</v>
      </c>
      <c r="F765" s="155" t="s">
        <v>2650</v>
      </c>
      <c r="J765" s="137" t="s">
        <v>2830</v>
      </c>
      <c r="K765" t="s">
        <v>3696</v>
      </c>
    </row>
    <row r="766" spans="1:11" x14ac:dyDescent="0.55000000000000004">
      <c r="A766" s="150">
        <v>17411</v>
      </c>
      <c r="B766" s="151" t="s">
        <v>3697</v>
      </c>
      <c r="F766" s="156">
        <v>43811</v>
      </c>
      <c r="J766" s="137" t="s">
        <v>1309</v>
      </c>
      <c r="K766" t="s">
        <v>3698</v>
      </c>
    </row>
    <row r="767" spans="1:11" x14ac:dyDescent="0.55000000000000004">
      <c r="A767" s="150">
        <v>17760</v>
      </c>
      <c r="B767" s="151" t="s">
        <v>3699</v>
      </c>
      <c r="F767" s="156">
        <v>43813</v>
      </c>
      <c r="J767" s="137" t="s">
        <v>2839</v>
      </c>
      <c r="K767" t="s">
        <v>3700</v>
      </c>
    </row>
    <row r="768" spans="1:11" x14ac:dyDescent="0.55000000000000004">
      <c r="A768" s="150">
        <v>17180</v>
      </c>
      <c r="B768" s="151" t="s">
        <v>3701</v>
      </c>
      <c r="F768" s="155" t="s">
        <v>2653</v>
      </c>
      <c r="J768" s="137" t="s">
        <v>3702</v>
      </c>
      <c r="K768" t="s">
        <v>3703</v>
      </c>
    </row>
    <row r="769" spans="1:11" x14ac:dyDescent="0.55000000000000004">
      <c r="A769" s="150">
        <v>17464</v>
      </c>
      <c r="B769" s="151" t="s">
        <v>3704</v>
      </c>
      <c r="F769" s="156" t="s">
        <v>3705</v>
      </c>
      <c r="J769" s="137" t="s">
        <v>2844</v>
      </c>
      <c r="K769" t="s">
        <v>3706</v>
      </c>
    </row>
    <row r="770" spans="1:11" x14ac:dyDescent="0.55000000000000004">
      <c r="A770" s="150">
        <v>17137</v>
      </c>
      <c r="B770" s="151" t="s">
        <v>3707</v>
      </c>
      <c r="F770" s="155" t="s">
        <v>2658</v>
      </c>
      <c r="J770" s="137" t="s">
        <v>2846</v>
      </c>
      <c r="K770" t="s">
        <v>3708</v>
      </c>
    </row>
    <row r="771" spans="1:11" x14ac:dyDescent="0.55000000000000004">
      <c r="A771" s="150">
        <v>17468</v>
      </c>
      <c r="B771" s="151" t="s">
        <v>3709</v>
      </c>
      <c r="F771" s="156">
        <v>43750</v>
      </c>
      <c r="J771" s="137" t="s">
        <v>2265</v>
      </c>
      <c r="K771" t="s">
        <v>3710</v>
      </c>
    </row>
    <row r="772" spans="1:11" x14ac:dyDescent="0.55000000000000004">
      <c r="A772" s="150">
        <v>17833</v>
      </c>
      <c r="B772" s="151" t="s">
        <v>3709</v>
      </c>
      <c r="F772" s="155" t="s">
        <v>2662</v>
      </c>
      <c r="J772" s="137" t="s">
        <v>2932</v>
      </c>
      <c r="K772" t="s">
        <v>3711</v>
      </c>
    </row>
    <row r="773" spans="1:11" x14ac:dyDescent="0.55000000000000004">
      <c r="A773" s="150">
        <v>17406</v>
      </c>
      <c r="B773" s="151" t="s">
        <v>3712</v>
      </c>
      <c r="F773" s="156" t="s">
        <v>3713</v>
      </c>
      <c r="J773" s="137" t="s">
        <v>2937</v>
      </c>
      <c r="K773" t="s">
        <v>3714</v>
      </c>
    </row>
    <row r="774" spans="1:11" x14ac:dyDescent="0.55000000000000004">
      <c r="A774" s="150">
        <v>17740</v>
      </c>
      <c r="B774" s="151" t="s">
        <v>3715</v>
      </c>
      <c r="F774" s="155" t="s">
        <v>2205</v>
      </c>
      <c r="J774" s="137" t="s">
        <v>2942</v>
      </c>
      <c r="K774" t="s">
        <v>3716</v>
      </c>
    </row>
    <row r="775" spans="1:11" x14ac:dyDescent="0.55000000000000004">
      <c r="A775" s="150">
        <v>17483</v>
      </c>
      <c r="B775" s="151" t="s">
        <v>3717</v>
      </c>
      <c r="F775" s="156" t="s">
        <v>2204</v>
      </c>
      <c r="J775" s="137" t="s">
        <v>1318</v>
      </c>
      <c r="K775" t="s">
        <v>3718</v>
      </c>
    </row>
    <row r="776" spans="1:11" x14ac:dyDescent="0.55000000000000004">
      <c r="A776" s="150">
        <v>17493</v>
      </c>
      <c r="B776" s="151" t="s">
        <v>3719</v>
      </c>
      <c r="F776" s="155" t="s">
        <v>2197</v>
      </c>
      <c r="J776" s="137" t="s">
        <v>3720</v>
      </c>
      <c r="K776" t="s">
        <v>3721</v>
      </c>
    </row>
    <row r="777" spans="1:11" x14ac:dyDescent="0.55000000000000004">
      <c r="A777" s="150">
        <v>17869</v>
      </c>
      <c r="B777" s="151" t="s">
        <v>3722</v>
      </c>
      <c r="F777" s="156" t="s">
        <v>2196</v>
      </c>
      <c r="J777" s="137" t="s">
        <v>2856</v>
      </c>
      <c r="K777" t="s">
        <v>3723</v>
      </c>
    </row>
    <row r="778" spans="1:11" x14ac:dyDescent="0.55000000000000004">
      <c r="A778" s="150">
        <v>17474</v>
      </c>
      <c r="B778" s="151" t="s">
        <v>3724</v>
      </c>
      <c r="F778" s="156" t="s">
        <v>2201</v>
      </c>
      <c r="J778" s="137" t="s">
        <v>1326</v>
      </c>
      <c r="K778" t="s">
        <v>3725</v>
      </c>
    </row>
    <row r="779" spans="1:11" x14ac:dyDescent="0.55000000000000004">
      <c r="A779" s="150">
        <v>17469</v>
      </c>
      <c r="B779" s="151" t="s">
        <v>3726</v>
      </c>
      <c r="F779" s="155" t="s">
        <v>2673</v>
      </c>
      <c r="J779" s="137" t="s">
        <v>3598</v>
      </c>
      <c r="K779" t="s">
        <v>3727</v>
      </c>
    </row>
    <row r="780" spans="1:11" x14ac:dyDescent="0.55000000000000004">
      <c r="A780" s="150">
        <v>17781</v>
      </c>
      <c r="B780" s="151" t="s">
        <v>3728</v>
      </c>
      <c r="F780" s="156" t="s">
        <v>3729</v>
      </c>
      <c r="J780" s="137" t="s">
        <v>1335</v>
      </c>
      <c r="K780" t="s">
        <v>3730</v>
      </c>
    </row>
    <row r="781" spans="1:11" x14ac:dyDescent="0.55000000000000004">
      <c r="A781" s="150">
        <v>17743</v>
      </c>
      <c r="B781" s="151" t="s">
        <v>3731</v>
      </c>
      <c r="F781" s="156" t="s">
        <v>3732</v>
      </c>
      <c r="J781" s="137" t="s">
        <v>3733</v>
      </c>
      <c r="K781" t="s">
        <v>3734</v>
      </c>
    </row>
    <row r="782" spans="1:11" x14ac:dyDescent="0.55000000000000004">
      <c r="A782" s="150">
        <v>17485</v>
      </c>
      <c r="B782" s="151" t="s">
        <v>3735</v>
      </c>
      <c r="F782" s="156" t="s">
        <v>3705</v>
      </c>
      <c r="J782" s="137" t="s">
        <v>3604</v>
      </c>
      <c r="K782" t="s">
        <v>3736</v>
      </c>
    </row>
    <row r="783" spans="1:11" x14ac:dyDescent="0.55000000000000004">
      <c r="A783" s="150">
        <v>17466</v>
      </c>
      <c r="B783" s="151" t="s">
        <v>3737</v>
      </c>
      <c r="F783" s="155" t="s">
        <v>2208</v>
      </c>
      <c r="J783" s="137" t="s">
        <v>2871</v>
      </c>
      <c r="K783" t="s">
        <v>3738</v>
      </c>
    </row>
    <row r="784" spans="1:11" x14ac:dyDescent="0.55000000000000004">
      <c r="A784" s="150">
        <v>17183</v>
      </c>
      <c r="B784" s="151" t="s">
        <v>3739</v>
      </c>
      <c r="F784" s="156" t="s">
        <v>871</v>
      </c>
      <c r="J784" s="137" t="s">
        <v>2875</v>
      </c>
      <c r="K784" t="s">
        <v>3740</v>
      </c>
    </row>
    <row r="785" spans="1:11" x14ac:dyDescent="0.55000000000000004">
      <c r="A785" s="150">
        <v>17184</v>
      </c>
      <c r="B785" s="151" t="s">
        <v>3739</v>
      </c>
      <c r="F785" s="155" t="s">
        <v>2677</v>
      </c>
      <c r="J785" s="137" t="s">
        <v>2879</v>
      </c>
      <c r="K785" t="s">
        <v>3741</v>
      </c>
    </row>
    <row r="786" spans="1:11" x14ac:dyDescent="0.55000000000000004">
      <c r="A786" s="150">
        <v>17185</v>
      </c>
      <c r="B786" s="151" t="s">
        <v>3739</v>
      </c>
      <c r="F786" s="156" t="s">
        <v>3742</v>
      </c>
      <c r="J786" s="137" t="s">
        <v>2881</v>
      </c>
      <c r="K786" t="s">
        <v>3743</v>
      </c>
    </row>
    <row r="787" spans="1:11" x14ac:dyDescent="0.55000000000000004">
      <c r="A787" s="150">
        <v>17723</v>
      </c>
      <c r="B787" s="151" t="s">
        <v>2124</v>
      </c>
      <c r="F787" s="155" t="s">
        <v>2212</v>
      </c>
      <c r="J787" s="137" t="s">
        <v>3611</v>
      </c>
      <c r="K787" t="s">
        <v>3744</v>
      </c>
    </row>
    <row r="788" spans="1:11" x14ac:dyDescent="0.55000000000000004">
      <c r="A788" s="150">
        <v>17116</v>
      </c>
      <c r="B788" s="151" t="s">
        <v>2538</v>
      </c>
      <c r="F788" s="156" t="s">
        <v>2211</v>
      </c>
      <c r="J788" s="137" t="s">
        <v>2886</v>
      </c>
      <c r="K788" t="s">
        <v>3745</v>
      </c>
    </row>
    <row r="789" spans="1:11" x14ac:dyDescent="0.55000000000000004">
      <c r="A789" s="150">
        <v>17117</v>
      </c>
      <c r="B789" s="151" t="s">
        <v>2538</v>
      </c>
      <c r="F789" s="155" t="s">
        <v>2682</v>
      </c>
      <c r="J789" s="137" t="s">
        <v>2890</v>
      </c>
      <c r="K789" t="s">
        <v>3746</v>
      </c>
    </row>
    <row r="790" spans="1:11" x14ac:dyDescent="0.55000000000000004">
      <c r="A790" s="150">
        <v>17118</v>
      </c>
      <c r="B790" s="151" t="s">
        <v>2538</v>
      </c>
      <c r="F790" s="156" t="s">
        <v>2061</v>
      </c>
      <c r="J790" s="137" t="s">
        <v>2897</v>
      </c>
      <c r="K790" t="s">
        <v>3747</v>
      </c>
    </row>
    <row r="791" spans="1:11" x14ac:dyDescent="0.55000000000000004">
      <c r="A791" s="150">
        <v>17121</v>
      </c>
      <c r="B791" s="151" t="s">
        <v>2538</v>
      </c>
      <c r="F791" s="155" t="s">
        <v>2686</v>
      </c>
      <c r="J791" s="137" t="s">
        <v>2910</v>
      </c>
      <c r="K791" t="s">
        <v>3748</v>
      </c>
    </row>
    <row r="792" spans="1:11" x14ac:dyDescent="0.55000000000000004">
      <c r="A792" s="150">
        <v>17244</v>
      </c>
      <c r="B792" s="151" t="s">
        <v>2538</v>
      </c>
      <c r="F792" s="156" t="s">
        <v>3749</v>
      </c>
      <c r="J792" s="137" t="s">
        <v>2907</v>
      </c>
      <c r="K792" t="s">
        <v>3750</v>
      </c>
    </row>
    <row r="793" spans="1:11" x14ac:dyDescent="0.55000000000000004">
      <c r="A793" s="150">
        <v>17110</v>
      </c>
      <c r="B793" s="151" t="s">
        <v>2699</v>
      </c>
      <c r="F793" s="155" t="s">
        <v>2691</v>
      </c>
      <c r="J793" s="137" t="s">
        <v>2913</v>
      </c>
      <c r="K793" t="s">
        <v>3751</v>
      </c>
    </row>
    <row r="794" spans="1:11" x14ac:dyDescent="0.55000000000000004">
      <c r="A794" s="150">
        <v>17111</v>
      </c>
      <c r="B794" s="151" t="s">
        <v>2699</v>
      </c>
      <c r="F794" s="156" t="s">
        <v>3752</v>
      </c>
      <c r="J794" s="137" t="s">
        <v>2923</v>
      </c>
      <c r="K794" t="s">
        <v>3753</v>
      </c>
    </row>
    <row r="795" spans="1:11" x14ac:dyDescent="0.55000000000000004">
      <c r="A795" s="150">
        <v>17113</v>
      </c>
      <c r="B795" s="151" t="s">
        <v>2699</v>
      </c>
      <c r="F795" s="155" t="s">
        <v>2216</v>
      </c>
      <c r="J795" s="137" t="s">
        <v>2918</v>
      </c>
      <c r="K795" t="s">
        <v>3754</v>
      </c>
    </row>
    <row r="796" spans="1:11" x14ac:dyDescent="0.55000000000000004">
      <c r="A796" s="150">
        <v>17164</v>
      </c>
      <c r="B796" s="151" t="s">
        <v>3643</v>
      </c>
      <c r="F796" s="156" t="s">
        <v>2215</v>
      </c>
      <c r="J796" s="137" t="s">
        <v>3755</v>
      </c>
      <c r="K796" t="s">
        <v>3756</v>
      </c>
    </row>
    <row r="797" spans="1:11" x14ac:dyDescent="0.55000000000000004">
      <c r="A797" s="150">
        <v>25651</v>
      </c>
      <c r="B797" s="151" t="s">
        <v>1721</v>
      </c>
      <c r="F797" s="155" t="s">
        <v>2696</v>
      </c>
      <c r="J797" s="137" t="s">
        <v>1351</v>
      </c>
      <c r="K797" t="s">
        <v>3757</v>
      </c>
    </row>
    <row r="798" spans="1:11" x14ac:dyDescent="0.55000000000000004">
      <c r="A798" s="150">
        <v>25652</v>
      </c>
      <c r="B798" s="151" t="s">
        <v>1721</v>
      </c>
      <c r="F798" s="156" t="s">
        <v>2048</v>
      </c>
      <c r="J798" s="137" t="s">
        <v>1362</v>
      </c>
      <c r="K798" t="s">
        <v>3758</v>
      </c>
    </row>
    <row r="799" spans="1:11" x14ac:dyDescent="0.55000000000000004">
      <c r="A799" s="150">
        <v>25611</v>
      </c>
      <c r="B799" s="151" t="s">
        <v>1727</v>
      </c>
      <c r="F799" s="155" t="s">
        <v>2699</v>
      </c>
      <c r="J799" s="137" t="s">
        <v>2928</v>
      </c>
      <c r="K799" t="s">
        <v>3759</v>
      </c>
    </row>
    <row r="800" spans="1:11" x14ac:dyDescent="0.55000000000000004">
      <c r="A800" s="150">
        <v>25691</v>
      </c>
      <c r="B800" s="151" t="s">
        <v>1727</v>
      </c>
      <c r="F800" s="156" t="s">
        <v>3760</v>
      </c>
      <c r="J800" s="137" t="s">
        <v>2646</v>
      </c>
      <c r="K800" t="s">
        <v>3761</v>
      </c>
    </row>
    <row r="801" spans="1:11" x14ac:dyDescent="0.55000000000000004">
      <c r="A801" s="150">
        <v>25692</v>
      </c>
      <c r="B801" s="151" t="s">
        <v>1727</v>
      </c>
      <c r="F801" s="156" t="s">
        <v>3762</v>
      </c>
      <c r="J801" s="137" t="s">
        <v>3763</v>
      </c>
      <c r="K801" t="s">
        <v>3764</v>
      </c>
    </row>
    <row r="802" spans="1:11" x14ac:dyDescent="0.55000000000000004">
      <c r="A802" s="150">
        <v>25310</v>
      </c>
      <c r="B802" s="151" t="s">
        <v>1731</v>
      </c>
      <c r="F802" s="156" t="s">
        <v>3765</v>
      </c>
      <c r="J802" s="137" t="s">
        <v>1371</v>
      </c>
      <c r="K802" t="s">
        <v>3766</v>
      </c>
    </row>
    <row r="803" spans="1:11" x14ac:dyDescent="0.55000000000000004">
      <c r="A803" s="150">
        <v>25317</v>
      </c>
      <c r="B803" s="151" t="s">
        <v>1731</v>
      </c>
      <c r="F803" s="155" t="s">
        <v>2702</v>
      </c>
      <c r="J803" s="137" t="s">
        <v>3767</v>
      </c>
      <c r="K803" t="s">
        <v>3768</v>
      </c>
    </row>
    <row r="804" spans="1:11" x14ac:dyDescent="0.55000000000000004">
      <c r="A804" s="150">
        <v>25318</v>
      </c>
      <c r="B804" s="151" t="s">
        <v>1731</v>
      </c>
      <c r="F804" s="156">
        <v>43425</v>
      </c>
      <c r="J804" s="137" t="s">
        <v>3769</v>
      </c>
      <c r="K804" t="s">
        <v>3770</v>
      </c>
    </row>
    <row r="805" spans="1:11" x14ac:dyDescent="0.55000000000000004">
      <c r="A805" s="150">
        <v>25331</v>
      </c>
      <c r="B805" s="151" t="s">
        <v>1731</v>
      </c>
      <c r="F805" s="155" t="s">
        <v>2705</v>
      </c>
      <c r="J805" s="137" t="s">
        <v>3619</v>
      </c>
      <c r="K805" t="s">
        <v>3771</v>
      </c>
    </row>
    <row r="806" spans="1:11" x14ac:dyDescent="0.55000000000000004">
      <c r="A806" s="150">
        <v>25221</v>
      </c>
      <c r="B806" s="151" t="s">
        <v>1762</v>
      </c>
      <c r="F806" s="156" t="s">
        <v>3772</v>
      </c>
      <c r="J806" s="137" t="s">
        <v>3773</v>
      </c>
      <c r="K806" t="s">
        <v>3774</v>
      </c>
    </row>
    <row r="807" spans="1:11" x14ac:dyDescent="0.55000000000000004">
      <c r="A807" s="150">
        <v>25715</v>
      </c>
      <c r="B807" s="151" t="s">
        <v>1766</v>
      </c>
      <c r="F807" s="155" t="s">
        <v>2707</v>
      </c>
      <c r="J807" s="137" t="s">
        <v>3775</v>
      </c>
      <c r="K807" t="s">
        <v>3776</v>
      </c>
    </row>
    <row r="808" spans="1:11" x14ac:dyDescent="0.55000000000000004">
      <c r="A808" s="150">
        <v>25717</v>
      </c>
      <c r="B808" s="151" t="s">
        <v>1766</v>
      </c>
      <c r="F808" s="156" t="s">
        <v>3663</v>
      </c>
      <c r="J808" s="137" t="s">
        <v>3624</v>
      </c>
      <c r="K808" t="s">
        <v>3777</v>
      </c>
    </row>
    <row r="809" spans="1:11" x14ac:dyDescent="0.55000000000000004">
      <c r="A809" s="150">
        <v>25718</v>
      </c>
      <c r="B809" s="151" t="s">
        <v>1766</v>
      </c>
      <c r="F809" s="155" t="s">
        <v>2219</v>
      </c>
      <c r="J809" s="137" t="s">
        <v>3778</v>
      </c>
      <c r="K809" t="s">
        <v>3779</v>
      </c>
    </row>
    <row r="810" spans="1:11" x14ac:dyDescent="0.55000000000000004">
      <c r="A810" s="150">
        <v>25155</v>
      </c>
      <c r="B810" s="151" t="s">
        <v>1771</v>
      </c>
      <c r="F810" s="156" t="s">
        <v>2218</v>
      </c>
      <c r="J810" s="137" t="s">
        <v>3780</v>
      </c>
      <c r="K810" t="s">
        <v>3781</v>
      </c>
    </row>
    <row r="811" spans="1:11" x14ac:dyDescent="0.55000000000000004">
      <c r="A811" s="150">
        <v>25171</v>
      </c>
      <c r="B811" s="151" t="s">
        <v>1780</v>
      </c>
      <c r="F811" s="156" t="s">
        <v>2223</v>
      </c>
      <c r="J811" s="137" t="s">
        <v>3782</v>
      </c>
      <c r="K811" t="s">
        <v>3783</v>
      </c>
    </row>
    <row r="812" spans="1:11" x14ac:dyDescent="0.55000000000000004">
      <c r="A812" s="150">
        <v>25135</v>
      </c>
      <c r="B812" s="151" t="s">
        <v>1785</v>
      </c>
      <c r="F812" s="155" t="s">
        <v>2714</v>
      </c>
      <c r="J812" s="137" t="s">
        <v>3784</v>
      </c>
      <c r="K812" t="s">
        <v>3785</v>
      </c>
    </row>
    <row r="813" spans="1:11" x14ac:dyDescent="0.55000000000000004">
      <c r="A813" s="150">
        <v>25450</v>
      </c>
      <c r="B813" s="151" t="s">
        <v>1788</v>
      </c>
      <c r="F813" s="156">
        <v>43558</v>
      </c>
      <c r="J813" s="137" t="s">
        <v>3786</v>
      </c>
      <c r="K813" t="s">
        <v>3787</v>
      </c>
    </row>
    <row r="814" spans="1:11" x14ac:dyDescent="0.55000000000000004">
      <c r="A814" s="150">
        <v>25162</v>
      </c>
      <c r="B814" s="151" t="s">
        <v>1804</v>
      </c>
      <c r="F814" s="155" t="s">
        <v>2719</v>
      </c>
      <c r="J814" s="137" t="s">
        <v>2950</v>
      </c>
      <c r="K814" t="s">
        <v>3788</v>
      </c>
    </row>
    <row r="815" spans="1:11" x14ac:dyDescent="0.55000000000000004">
      <c r="A815" s="150">
        <v>25180</v>
      </c>
      <c r="B815" s="151" t="s">
        <v>1807</v>
      </c>
      <c r="F815" s="156" t="s">
        <v>3789</v>
      </c>
      <c r="J815" s="137" t="s">
        <v>3628</v>
      </c>
      <c r="K815" t="s">
        <v>3790</v>
      </c>
    </row>
    <row r="816" spans="1:11" x14ac:dyDescent="0.55000000000000004">
      <c r="A816" s="150">
        <v>25193</v>
      </c>
      <c r="B816" s="151" t="s">
        <v>1807</v>
      </c>
      <c r="F816" s="155" t="s">
        <v>2723</v>
      </c>
      <c r="J816" s="137" t="s">
        <v>3791</v>
      </c>
      <c r="K816" t="s">
        <v>3792</v>
      </c>
    </row>
    <row r="817" spans="1:11" x14ac:dyDescent="0.55000000000000004">
      <c r="A817" s="150">
        <v>25660</v>
      </c>
      <c r="B817" s="151" t="s">
        <v>1809</v>
      </c>
      <c r="F817" s="156" t="s">
        <v>3793</v>
      </c>
      <c r="J817" s="137" t="s">
        <v>3631</v>
      </c>
      <c r="K817" t="s">
        <v>3794</v>
      </c>
    </row>
    <row r="818" spans="1:11" x14ac:dyDescent="0.55000000000000004">
      <c r="A818" s="150">
        <v>25120</v>
      </c>
      <c r="B818" s="151" t="s">
        <v>1832</v>
      </c>
      <c r="F818" s="155" t="s">
        <v>2234</v>
      </c>
      <c r="J818" s="137" t="s">
        <v>3633</v>
      </c>
      <c r="K818" t="s">
        <v>3795</v>
      </c>
    </row>
    <row r="819" spans="1:11" x14ac:dyDescent="0.55000000000000004">
      <c r="A819" s="150">
        <v>25121</v>
      </c>
      <c r="B819" s="151" t="s">
        <v>1832</v>
      </c>
      <c r="F819" s="156" t="s">
        <v>2233</v>
      </c>
      <c r="J819" s="137" t="s">
        <v>1380</v>
      </c>
      <c r="K819" t="s">
        <v>3796</v>
      </c>
    </row>
    <row r="820" spans="1:11" x14ac:dyDescent="0.55000000000000004">
      <c r="A820" s="150">
        <v>25161</v>
      </c>
      <c r="B820" s="151" t="s">
        <v>1835</v>
      </c>
      <c r="F820" s="155" t="s">
        <v>2732</v>
      </c>
      <c r="J820" s="137" t="s">
        <v>2956</v>
      </c>
      <c r="K820" t="s">
        <v>3797</v>
      </c>
    </row>
    <row r="821" spans="1:11" x14ac:dyDescent="0.55000000000000004">
      <c r="A821" s="150">
        <v>25130</v>
      </c>
      <c r="B821" s="151" t="s">
        <v>1841</v>
      </c>
      <c r="F821" s="156">
        <v>43515</v>
      </c>
      <c r="J821" s="137" t="s">
        <v>3798</v>
      </c>
      <c r="K821" t="s">
        <v>3799</v>
      </c>
    </row>
    <row r="822" spans="1:11" x14ac:dyDescent="0.55000000000000004">
      <c r="A822" s="150">
        <v>25125</v>
      </c>
      <c r="B822" s="151" t="s">
        <v>1844</v>
      </c>
      <c r="F822" s="155" t="s">
        <v>2227</v>
      </c>
      <c r="J822" s="137" t="s">
        <v>3635</v>
      </c>
      <c r="K822" t="s">
        <v>3800</v>
      </c>
    </row>
    <row r="823" spans="1:11" x14ac:dyDescent="0.55000000000000004">
      <c r="A823" s="150">
        <v>25573</v>
      </c>
      <c r="B823" s="151" t="s">
        <v>1847</v>
      </c>
      <c r="F823" s="156" t="s">
        <v>2226</v>
      </c>
      <c r="J823" s="137" t="s">
        <v>2962</v>
      </c>
      <c r="K823" t="s">
        <v>3801</v>
      </c>
    </row>
    <row r="824" spans="1:11" x14ac:dyDescent="0.55000000000000004">
      <c r="A824" s="150">
        <v>25574</v>
      </c>
      <c r="B824" s="151" t="s">
        <v>1847</v>
      </c>
      <c r="F824" s="155" t="s">
        <v>2738</v>
      </c>
      <c r="J824" s="137" t="s">
        <v>3264</v>
      </c>
      <c r="K824" t="s">
        <v>3802</v>
      </c>
    </row>
    <row r="825" spans="1:11" x14ac:dyDescent="0.55000000000000004">
      <c r="A825" s="150">
        <v>25575</v>
      </c>
      <c r="B825" s="151" t="s">
        <v>1847</v>
      </c>
      <c r="F825" s="156">
        <v>43780</v>
      </c>
      <c r="J825" s="137" t="s">
        <v>2971</v>
      </c>
      <c r="K825" t="s">
        <v>3803</v>
      </c>
    </row>
    <row r="826" spans="1:11" x14ac:dyDescent="0.55000000000000004">
      <c r="A826" s="150">
        <v>25100</v>
      </c>
      <c r="B826" s="151" t="s">
        <v>82</v>
      </c>
      <c r="F826" s="155" t="s">
        <v>2742</v>
      </c>
      <c r="J826" s="137" t="s">
        <v>3804</v>
      </c>
      <c r="K826" t="s">
        <v>3805</v>
      </c>
    </row>
    <row r="827" spans="1:11" x14ac:dyDescent="0.55000000000000004">
      <c r="A827" s="150">
        <v>25109</v>
      </c>
      <c r="B827" s="151" t="s">
        <v>82</v>
      </c>
      <c r="F827" s="156">
        <v>43749</v>
      </c>
      <c r="J827" s="137" t="s">
        <v>3806</v>
      </c>
      <c r="K827" t="s">
        <v>3807</v>
      </c>
    </row>
    <row r="828" spans="1:11" x14ac:dyDescent="0.55000000000000004">
      <c r="A828" s="150">
        <v>25187</v>
      </c>
      <c r="B828" s="151" t="s">
        <v>1853</v>
      </c>
      <c r="F828" s="155" t="s">
        <v>2746</v>
      </c>
      <c r="J828" s="137" t="s">
        <v>1397</v>
      </c>
      <c r="K828" t="s">
        <v>3808</v>
      </c>
    </row>
    <row r="829" spans="1:11" x14ac:dyDescent="0.55000000000000004">
      <c r="A829" s="150">
        <v>25126</v>
      </c>
      <c r="B829" s="151" t="s">
        <v>1856</v>
      </c>
      <c r="F829" s="156">
        <v>43153</v>
      </c>
      <c r="J829" s="137" t="s">
        <v>2976</v>
      </c>
      <c r="K829" t="s">
        <v>3809</v>
      </c>
    </row>
    <row r="830" spans="1:11" x14ac:dyDescent="0.55000000000000004">
      <c r="A830" s="150">
        <v>25737</v>
      </c>
      <c r="B830" s="151" t="s">
        <v>1862</v>
      </c>
      <c r="F830" s="155" t="s">
        <v>2230</v>
      </c>
      <c r="J830" s="137" t="s">
        <v>3810</v>
      </c>
      <c r="K830" t="s">
        <v>3811</v>
      </c>
    </row>
    <row r="831" spans="1:11" x14ac:dyDescent="0.55000000000000004">
      <c r="A831" s="150">
        <v>25110</v>
      </c>
      <c r="B831" s="151" t="s">
        <v>1869</v>
      </c>
      <c r="F831" s="156" t="s">
        <v>2229</v>
      </c>
      <c r="J831" s="137" t="s">
        <v>3812</v>
      </c>
      <c r="K831" t="s">
        <v>3813</v>
      </c>
    </row>
    <row r="832" spans="1:11" x14ac:dyDescent="0.55000000000000004">
      <c r="A832" s="150">
        <v>25586</v>
      </c>
      <c r="B832" s="151" t="s">
        <v>1871</v>
      </c>
      <c r="F832" s="155" t="s">
        <v>2753</v>
      </c>
      <c r="J832" s="137" t="s">
        <v>3814</v>
      </c>
      <c r="K832" t="s">
        <v>3815</v>
      </c>
    </row>
    <row r="833" spans="1:11" x14ac:dyDescent="0.55000000000000004">
      <c r="A833" s="150">
        <v>25587</v>
      </c>
      <c r="B833" s="151" t="s">
        <v>1871</v>
      </c>
      <c r="F833" s="156" t="s">
        <v>3816</v>
      </c>
      <c r="J833" s="137" t="s">
        <v>2979</v>
      </c>
      <c r="K833" t="s">
        <v>3817</v>
      </c>
    </row>
    <row r="834" spans="1:11" x14ac:dyDescent="0.55000000000000004">
      <c r="A834" s="150">
        <v>25589</v>
      </c>
      <c r="B834" s="151" t="s">
        <v>1871</v>
      </c>
      <c r="F834" s="156" t="s">
        <v>3818</v>
      </c>
      <c r="J834" s="137" t="s">
        <v>3819</v>
      </c>
      <c r="K834" t="s">
        <v>3820</v>
      </c>
    </row>
    <row r="835" spans="1:11" x14ac:dyDescent="0.55000000000000004">
      <c r="A835" s="150">
        <v>25539</v>
      </c>
      <c r="B835" s="151" t="s">
        <v>3208</v>
      </c>
      <c r="F835" s="155" t="s">
        <v>2755</v>
      </c>
      <c r="J835" s="137" t="s">
        <v>3821</v>
      </c>
      <c r="K835" t="s">
        <v>3822</v>
      </c>
    </row>
    <row r="836" spans="1:11" x14ac:dyDescent="0.55000000000000004">
      <c r="A836" s="150">
        <v>25598</v>
      </c>
      <c r="B836" s="151" t="s">
        <v>3208</v>
      </c>
      <c r="F836" s="156" t="s">
        <v>3823</v>
      </c>
      <c r="J836" s="137" t="s">
        <v>2981</v>
      </c>
      <c r="K836" t="s">
        <v>3824</v>
      </c>
    </row>
    <row r="837" spans="1:11" x14ac:dyDescent="0.55000000000000004">
      <c r="A837" s="150">
        <v>25599</v>
      </c>
      <c r="B837" s="151" t="s">
        <v>3208</v>
      </c>
      <c r="F837" s="155" t="s">
        <v>2759</v>
      </c>
      <c r="J837" s="137" t="s">
        <v>3637</v>
      </c>
      <c r="K837" t="s">
        <v>3825</v>
      </c>
    </row>
    <row r="838" spans="1:11" x14ac:dyDescent="0.55000000000000004">
      <c r="A838" s="150">
        <v>25262</v>
      </c>
      <c r="B838" s="151" t="s">
        <v>1894</v>
      </c>
      <c r="F838" s="156" t="s">
        <v>3826</v>
      </c>
      <c r="J838" s="137" t="s">
        <v>2988</v>
      </c>
      <c r="K838" t="s">
        <v>3827</v>
      </c>
    </row>
    <row r="839" spans="1:11" x14ac:dyDescent="0.55000000000000004">
      <c r="A839" s="150">
        <v>25320</v>
      </c>
      <c r="B839" s="151" t="s">
        <v>1894</v>
      </c>
      <c r="F839" s="155" t="s">
        <v>680</v>
      </c>
      <c r="J839" s="137" t="s">
        <v>2991</v>
      </c>
      <c r="K839" t="s">
        <v>3828</v>
      </c>
    </row>
    <row r="840" spans="1:11" x14ac:dyDescent="0.55000000000000004">
      <c r="A840" s="150">
        <v>25140</v>
      </c>
      <c r="B840" s="151" t="s">
        <v>1897</v>
      </c>
      <c r="F840" s="156" t="s">
        <v>679</v>
      </c>
      <c r="J840" s="137" t="s">
        <v>3829</v>
      </c>
      <c r="K840" t="s">
        <v>3830</v>
      </c>
    </row>
    <row r="841" spans="1:11" x14ac:dyDescent="0.55000000000000004">
      <c r="A841" s="150">
        <v>25722</v>
      </c>
      <c r="B841" s="151" t="s">
        <v>3370</v>
      </c>
      <c r="F841" s="155" t="s">
        <v>2766</v>
      </c>
      <c r="J841" s="137" t="s">
        <v>3831</v>
      </c>
      <c r="K841" t="s">
        <v>3832</v>
      </c>
    </row>
    <row r="842" spans="1:11" x14ac:dyDescent="0.55000000000000004">
      <c r="A842" s="150">
        <v>25723</v>
      </c>
      <c r="B842" s="151" t="s">
        <v>3370</v>
      </c>
      <c r="F842" s="156" t="s">
        <v>3833</v>
      </c>
      <c r="J842" s="137" t="s">
        <v>3641</v>
      </c>
      <c r="K842" t="s">
        <v>3834</v>
      </c>
    </row>
    <row r="843" spans="1:11" x14ac:dyDescent="0.55000000000000004">
      <c r="A843" s="150">
        <v>25551</v>
      </c>
      <c r="B843" s="151" t="s">
        <v>1925</v>
      </c>
      <c r="F843" s="156" t="s">
        <v>3835</v>
      </c>
      <c r="J843" s="137" t="s">
        <v>2996</v>
      </c>
      <c r="K843" t="s">
        <v>3836</v>
      </c>
    </row>
    <row r="844" spans="1:11" x14ac:dyDescent="0.55000000000000004">
      <c r="A844" s="150">
        <v>25722</v>
      </c>
      <c r="B844" s="151" t="s">
        <v>1927</v>
      </c>
      <c r="F844" s="155" t="s">
        <v>2237</v>
      </c>
      <c r="J844" s="137" t="s">
        <v>544</v>
      </c>
      <c r="K844" t="s">
        <v>3837</v>
      </c>
    </row>
    <row r="845" spans="1:11" x14ac:dyDescent="0.55000000000000004">
      <c r="A845" s="150">
        <v>25150</v>
      </c>
      <c r="B845" s="151" t="s">
        <v>1931</v>
      </c>
      <c r="F845" s="156" t="s">
        <v>2162</v>
      </c>
      <c r="J845" s="137" t="s">
        <v>1430</v>
      </c>
      <c r="K845" t="s">
        <v>3838</v>
      </c>
    </row>
    <row r="846" spans="1:11" x14ac:dyDescent="0.55000000000000004">
      <c r="A846" s="150">
        <v>25730</v>
      </c>
      <c r="B846" s="151" t="s">
        <v>1933</v>
      </c>
      <c r="F846" s="156" t="s">
        <v>2239</v>
      </c>
      <c r="J846" s="137" t="s">
        <v>3839</v>
      </c>
      <c r="K846" t="s">
        <v>3840</v>
      </c>
    </row>
    <row r="847" spans="1:11" x14ac:dyDescent="0.55000000000000004">
      <c r="A847" s="150">
        <v>25736</v>
      </c>
      <c r="B847" s="151" t="s">
        <v>1933</v>
      </c>
      <c r="F847" s="155" t="s">
        <v>2770</v>
      </c>
      <c r="J847" s="137" t="s">
        <v>3841</v>
      </c>
      <c r="K847" t="s">
        <v>3842</v>
      </c>
    </row>
    <row r="848" spans="1:11" x14ac:dyDescent="0.55000000000000004">
      <c r="A848" s="150">
        <v>25737</v>
      </c>
      <c r="B848" s="151" t="s">
        <v>1933</v>
      </c>
      <c r="F848" s="156" t="s">
        <v>2864</v>
      </c>
      <c r="J848" s="137" t="s">
        <v>2984</v>
      </c>
      <c r="K848" t="s">
        <v>3843</v>
      </c>
    </row>
    <row r="849" spans="1:11" x14ac:dyDescent="0.55000000000000004">
      <c r="A849" s="150">
        <v>25738</v>
      </c>
      <c r="B849" s="151" t="s">
        <v>1933</v>
      </c>
      <c r="F849" s="155" t="s">
        <v>2775</v>
      </c>
      <c r="J849" s="137" t="s">
        <v>3020</v>
      </c>
      <c r="K849" t="s">
        <v>3844</v>
      </c>
    </row>
    <row r="850" spans="1:11" x14ac:dyDescent="0.55000000000000004">
      <c r="A850" s="150">
        <v>25739</v>
      </c>
      <c r="B850" s="151" t="s">
        <v>1933</v>
      </c>
      <c r="F850" s="156">
        <v>25112</v>
      </c>
      <c r="J850" s="137" t="s">
        <v>3024</v>
      </c>
      <c r="K850" t="s">
        <v>3845</v>
      </c>
    </row>
    <row r="851" spans="1:11" x14ac:dyDescent="0.55000000000000004">
      <c r="A851" s="150">
        <v>25617</v>
      </c>
      <c r="B851" s="151" t="s">
        <v>3786</v>
      </c>
      <c r="F851" s="156">
        <v>25114</v>
      </c>
      <c r="J851" s="137" t="s">
        <v>3846</v>
      </c>
      <c r="K851" t="s">
        <v>3847</v>
      </c>
    </row>
    <row r="852" spans="1:11" x14ac:dyDescent="0.55000000000000004">
      <c r="A852" s="150">
        <v>25151</v>
      </c>
      <c r="B852" s="151" t="s">
        <v>1937</v>
      </c>
      <c r="F852" s="155" t="s">
        <v>2780</v>
      </c>
      <c r="J852" s="137" t="s">
        <v>3645</v>
      </c>
      <c r="K852" t="s">
        <v>3848</v>
      </c>
    </row>
    <row r="853" spans="1:11" x14ac:dyDescent="0.55000000000000004">
      <c r="A853" s="150">
        <v>25611</v>
      </c>
      <c r="B853" s="151" t="s">
        <v>1941</v>
      </c>
      <c r="F853" s="156">
        <v>43748</v>
      </c>
      <c r="J853" s="137" t="s">
        <v>1447</v>
      </c>
      <c r="K853" t="s">
        <v>3849</v>
      </c>
    </row>
    <row r="854" spans="1:11" x14ac:dyDescent="0.55000000000000004">
      <c r="A854" s="150">
        <v>25612</v>
      </c>
      <c r="B854" s="151" t="s">
        <v>1941</v>
      </c>
      <c r="F854" s="155" t="s">
        <v>99</v>
      </c>
      <c r="J854" s="137" t="s">
        <v>3027</v>
      </c>
      <c r="K854" t="s">
        <v>3850</v>
      </c>
    </row>
    <row r="855" spans="1:11" x14ac:dyDescent="0.55000000000000004">
      <c r="A855" s="150">
        <v>25182</v>
      </c>
      <c r="B855" s="151" t="s">
        <v>1757</v>
      </c>
      <c r="F855" s="156" t="s">
        <v>3851</v>
      </c>
      <c r="J855" s="137" t="s">
        <v>3852</v>
      </c>
      <c r="K855" t="s">
        <v>3853</v>
      </c>
    </row>
    <row r="856" spans="1:11" x14ac:dyDescent="0.55000000000000004">
      <c r="A856" s="150">
        <v>25513</v>
      </c>
      <c r="B856" s="151" t="s">
        <v>1965</v>
      </c>
      <c r="F856" s="156" t="s">
        <v>3854</v>
      </c>
      <c r="J856" s="137" t="s">
        <v>3855</v>
      </c>
      <c r="K856" t="s">
        <v>3856</v>
      </c>
    </row>
    <row r="857" spans="1:11" x14ac:dyDescent="0.55000000000000004">
      <c r="A857" s="150">
        <v>25590</v>
      </c>
      <c r="B857" s="151" t="s">
        <v>1965</v>
      </c>
      <c r="F857" s="156" t="s">
        <v>3857</v>
      </c>
      <c r="J857" s="137" t="s">
        <v>3858</v>
      </c>
      <c r="K857" t="s">
        <v>3859</v>
      </c>
    </row>
    <row r="858" spans="1:11" x14ac:dyDescent="0.55000000000000004">
      <c r="A858" s="150">
        <v>25591</v>
      </c>
      <c r="B858" s="151" t="s">
        <v>1965</v>
      </c>
      <c r="F858" s="156" t="s">
        <v>3860</v>
      </c>
      <c r="J858" s="137" t="s">
        <v>3861</v>
      </c>
      <c r="K858" t="s">
        <v>3862</v>
      </c>
    </row>
    <row r="859" spans="1:11" x14ac:dyDescent="0.55000000000000004">
      <c r="A859" s="150">
        <v>25592</v>
      </c>
      <c r="B859" s="151" t="s">
        <v>1965</v>
      </c>
      <c r="F859" s="156" t="s">
        <v>696</v>
      </c>
      <c r="J859" s="137" t="s">
        <v>3034</v>
      </c>
      <c r="K859" t="s">
        <v>3863</v>
      </c>
    </row>
    <row r="860" spans="1:11" x14ac:dyDescent="0.55000000000000004">
      <c r="A860" s="150">
        <v>25600</v>
      </c>
      <c r="B860" s="151" t="s">
        <v>1968</v>
      </c>
      <c r="F860" s="156" t="s">
        <v>3864</v>
      </c>
      <c r="J860" s="137" t="s">
        <v>3865</v>
      </c>
      <c r="K860" t="s">
        <v>3866</v>
      </c>
    </row>
    <row r="861" spans="1:11" x14ac:dyDescent="0.55000000000000004">
      <c r="A861" s="150">
        <v>25262</v>
      </c>
      <c r="B861" s="151" t="s">
        <v>1988</v>
      </c>
      <c r="F861" s="156" t="s">
        <v>688</v>
      </c>
      <c r="J861" s="137" t="s">
        <v>3036</v>
      </c>
      <c r="K861" t="s">
        <v>3867</v>
      </c>
    </row>
    <row r="862" spans="1:11" x14ac:dyDescent="0.55000000000000004">
      <c r="A862" s="150">
        <v>25747</v>
      </c>
      <c r="B862" s="151" t="s">
        <v>2004</v>
      </c>
      <c r="F862" s="156" t="s">
        <v>3868</v>
      </c>
      <c r="J862" s="137" t="s">
        <v>3043</v>
      </c>
      <c r="K862" t="s">
        <v>3869</v>
      </c>
    </row>
    <row r="863" spans="1:11" x14ac:dyDescent="0.55000000000000004">
      <c r="A863" s="150">
        <v>25526</v>
      </c>
      <c r="B863" s="151" t="s">
        <v>3870</v>
      </c>
      <c r="F863" s="155" t="s">
        <v>2242</v>
      </c>
      <c r="J863" s="137" t="s">
        <v>3871</v>
      </c>
      <c r="K863" t="s">
        <v>3872</v>
      </c>
    </row>
    <row r="864" spans="1:11" x14ac:dyDescent="0.55000000000000004">
      <c r="A864" s="150">
        <v>25527</v>
      </c>
      <c r="B864" s="151" t="s">
        <v>3870</v>
      </c>
      <c r="F864" s="156" t="s">
        <v>2063</v>
      </c>
      <c r="J864" s="137" t="s">
        <v>3873</v>
      </c>
      <c r="K864" t="s">
        <v>3874</v>
      </c>
    </row>
    <row r="865" spans="1:11" x14ac:dyDescent="0.55000000000000004">
      <c r="A865" s="150">
        <v>25528</v>
      </c>
      <c r="B865" s="151" t="s">
        <v>3870</v>
      </c>
      <c r="F865" s="155" t="s">
        <v>2245</v>
      </c>
      <c r="J865" s="137" t="s">
        <v>3875</v>
      </c>
      <c r="K865" t="s">
        <v>3876</v>
      </c>
    </row>
    <row r="866" spans="1:11" x14ac:dyDescent="0.55000000000000004">
      <c r="A866" s="150">
        <v>25289</v>
      </c>
      <c r="B866" s="151" t="s">
        <v>2011</v>
      </c>
      <c r="F866" s="156" t="s">
        <v>1822</v>
      </c>
      <c r="J866" s="137" t="s">
        <v>3046</v>
      </c>
      <c r="K866" t="s">
        <v>3877</v>
      </c>
    </row>
    <row r="867" spans="1:11" x14ac:dyDescent="0.55000000000000004">
      <c r="A867" s="150">
        <v>25792</v>
      </c>
      <c r="B867" s="151" t="s">
        <v>2011</v>
      </c>
      <c r="F867" s="155" t="s">
        <v>2791</v>
      </c>
      <c r="J867" s="137" t="s">
        <v>3878</v>
      </c>
      <c r="K867" t="s">
        <v>3879</v>
      </c>
    </row>
    <row r="868" spans="1:11" x14ac:dyDescent="0.55000000000000004">
      <c r="A868" s="150">
        <v>25549</v>
      </c>
      <c r="B868" s="151" t="s">
        <v>2020</v>
      </c>
      <c r="F868" s="156">
        <v>43516</v>
      </c>
      <c r="J868" s="137" t="s">
        <v>3880</v>
      </c>
      <c r="K868" t="s">
        <v>3881</v>
      </c>
    </row>
    <row r="869" spans="1:11" x14ac:dyDescent="0.55000000000000004">
      <c r="A869" s="150">
        <v>25266</v>
      </c>
      <c r="B869" s="151" t="s">
        <v>2033</v>
      </c>
      <c r="F869" s="155" t="s">
        <v>2795</v>
      </c>
      <c r="J869" s="137" t="s">
        <v>3882</v>
      </c>
      <c r="K869" t="s">
        <v>3883</v>
      </c>
    </row>
    <row r="870" spans="1:11" x14ac:dyDescent="0.55000000000000004">
      <c r="A870" s="150">
        <v>25337</v>
      </c>
      <c r="B870" s="151" t="s">
        <v>2046</v>
      </c>
      <c r="F870" s="156" t="s">
        <v>3884</v>
      </c>
      <c r="J870" s="137" t="s">
        <v>3885</v>
      </c>
      <c r="K870" t="s">
        <v>3886</v>
      </c>
    </row>
    <row r="871" spans="1:11" x14ac:dyDescent="0.55000000000000004">
      <c r="A871" s="150">
        <v>25220</v>
      </c>
      <c r="B871" s="151" t="s">
        <v>2049</v>
      </c>
      <c r="F871" s="155" t="s">
        <v>2797</v>
      </c>
      <c r="J871" s="137" t="s">
        <v>3887</v>
      </c>
      <c r="K871" t="s">
        <v>3888</v>
      </c>
    </row>
    <row r="872" spans="1:11" x14ac:dyDescent="0.55000000000000004">
      <c r="A872" s="150">
        <v>25336</v>
      </c>
      <c r="B872" s="151" t="s">
        <v>2058</v>
      </c>
      <c r="F872" s="156" t="s">
        <v>3151</v>
      </c>
      <c r="J872" s="137" t="s">
        <v>3889</v>
      </c>
      <c r="K872" t="s">
        <v>3890</v>
      </c>
    </row>
    <row r="873" spans="1:11" x14ac:dyDescent="0.55000000000000004">
      <c r="A873" s="150">
        <v>25250</v>
      </c>
      <c r="B873" s="151" t="s">
        <v>2065</v>
      </c>
      <c r="F873" s="155" t="s">
        <v>2801</v>
      </c>
      <c r="J873" s="137" t="s">
        <v>3891</v>
      </c>
      <c r="K873" t="s">
        <v>3892</v>
      </c>
    </row>
    <row r="874" spans="1:11" x14ac:dyDescent="0.55000000000000004">
      <c r="A874" s="150">
        <v>25262</v>
      </c>
      <c r="B874" s="151" t="s">
        <v>2065</v>
      </c>
      <c r="F874" s="156" t="s">
        <v>3893</v>
      </c>
      <c r="J874" s="137" t="s">
        <v>3894</v>
      </c>
      <c r="K874" t="s">
        <v>3895</v>
      </c>
    </row>
    <row r="875" spans="1:11" x14ac:dyDescent="0.55000000000000004">
      <c r="A875" s="150">
        <v>25720</v>
      </c>
      <c r="B875" s="151" t="s">
        <v>2072</v>
      </c>
      <c r="F875" s="155" t="s">
        <v>2248</v>
      </c>
      <c r="J875" s="137" t="s">
        <v>3049</v>
      </c>
      <c r="K875" t="s">
        <v>3896</v>
      </c>
    </row>
    <row r="876" spans="1:11" x14ac:dyDescent="0.55000000000000004">
      <c r="A876" s="150">
        <v>25721</v>
      </c>
      <c r="B876" s="151" t="s">
        <v>2072</v>
      </c>
      <c r="F876" s="156" t="s">
        <v>1787</v>
      </c>
      <c r="J876" s="137" t="s">
        <v>3052</v>
      </c>
      <c r="K876" t="s">
        <v>3897</v>
      </c>
    </row>
    <row r="877" spans="1:11" x14ac:dyDescent="0.55000000000000004">
      <c r="A877" s="150">
        <v>25724</v>
      </c>
      <c r="B877" s="151" t="s">
        <v>2072</v>
      </c>
      <c r="F877" s="155" t="s">
        <v>2809</v>
      </c>
      <c r="J877" s="137" t="s">
        <v>3055</v>
      </c>
      <c r="K877" t="s">
        <v>3898</v>
      </c>
    </row>
    <row r="878" spans="1:11" x14ac:dyDescent="0.55000000000000004">
      <c r="A878" s="150">
        <v>25142</v>
      </c>
      <c r="B878" s="151" t="s">
        <v>2075</v>
      </c>
      <c r="F878" s="156" t="s">
        <v>3899</v>
      </c>
      <c r="J878" s="137" t="s">
        <v>3648</v>
      </c>
      <c r="K878" t="s">
        <v>3900</v>
      </c>
    </row>
    <row r="879" spans="1:11" x14ac:dyDescent="0.55000000000000004">
      <c r="A879" s="150">
        <v>25144</v>
      </c>
      <c r="B879" s="151" t="s">
        <v>2075</v>
      </c>
      <c r="F879" s="155" t="s">
        <v>2250</v>
      </c>
      <c r="J879" s="137" t="s">
        <v>3901</v>
      </c>
      <c r="K879" t="s">
        <v>3902</v>
      </c>
    </row>
    <row r="880" spans="1:11" x14ac:dyDescent="0.55000000000000004">
      <c r="A880" s="150">
        <v>25132</v>
      </c>
      <c r="B880" s="151" t="s">
        <v>2079</v>
      </c>
      <c r="F880" s="156" t="s">
        <v>2091</v>
      </c>
      <c r="J880" s="137" t="s">
        <v>3903</v>
      </c>
      <c r="K880" t="s">
        <v>3904</v>
      </c>
    </row>
    <row r="881" spans="1:11" x14ac:dyDescent="0.55000000000000004">
      <c r="A881" s="150">
        <v>25752</v>
      </c>
      <c r="B881" s="151" t="s">
        <v>2110</v>
      </c>
      <c r="F881" s="155" t="s">
        <v>2816</v>
      </c>
      <c r="J881" s="137" t="s">
        <v>3650</v>
      </c>
      <c r="K881" t="s">
        <v>3905</v>
      </c>
    </row>
    <row r="882" spans="1:11" x14ac:dyDescent="0.55000000000000004">
      <c r="A882" s="150">
        <v>25753</v>
      </c>
      <c r="B882" s="151" t="s">
        <v>2110</v>
      </c>
      <c r="F882" s="156" t="s">
        <v>3906</v>
      </c>
      <c r="J882" s="137" t="s">
        <v>3654</v>
      </c>
      <c r="K882" t="s">
        <v>3907</v>
      </c>
    </row>
    <row r="883" spans="1:11" x14ac:dyDescent="0.55000000000000004">
      <c r="A883" s="150">
        <v>25178</v>
      </c>
      <c r="B883" s="151" t="s">
        <v>2181</v>
      </c>
      <c r="F883" s="155" t="s">
        <v>2253</v>
      </c>
      <c r="J883" s="137" t="s">
        <v>3908</v>
      </c>
      <c r="K883" t="s">
        <v>3909</v>
      </c>
    </row>
    <row r="884" spans="1:11" x14ac:dyDescent="0.55000000000000004">
      <c r="A884" s="150">
        <v>25551</v>
      </c>
      <c r="B884" s="151" t="s">
        <v>2146</v>
      </c>
      <c r="F884" s="156" t="s">
        <v>2252</v>
      </c>
      <c r="J884" s="137" t="s">
        <v>3660</v>
      </c>
      <c r="K884" t="s">
        <v>3910</v>
      </c>
    </row>
    <row r="885" spans="1:11" x14ac:dyDescent="0.55000000000000004">
      <c r="A885" s="150">
        <v>25400</v>
      </c>
      <c r="B885" s="151" t="s">
        <v>2155</v>
      </c>
      <c r="F885" s="156" t="s">
        <v>2256</v>
      </c>
      <c r="J885" s="137" t="s">
        <v>1495</v>
      </c>
      <c r="K885" t="s">
        <v>3911</v>
      </c>
    </row>
    <row r="886" spans="1:11" x14ac:dyDescent="0.55000000000000004">
      <c r="A886" s="150">
        <v>25550</v>
      </c>
      <c r="B886" s="151" t="s">
        <v>2171</v>
      </c>
      <c r="F886" s="156" t="s">
        <v>2258</v>
      </c>
      <c r="J886" s="137" t="s">
        <v>3662</v>
      </c>
      <c r="K886" t="s">
        <v>3912</v>
      </c>
    </row>
    <row r="887" spans="1:11" x14ac:dyDescent="0.55000000000000004">
      <c r="A887" s="150">
        <v>25748</v>
      </c>
      <c r="B887" s="151" t="s">
        <v>2206</v>
      </c>
      <c r="F887" s="155" t="s">
        <v>2823</v>
      </c>
      <c r="J887" s="137" t="s">
        <v>3666</v>
      </c>
      <c r="K887" t="s">
        <v>3913</v>
      </c>
    </row>
    <row r="888" spans="1:11" x14ac:dyDescent="0.55000000000000004">
      <c r="A888" s="150">
        <v>25794</v>
      </c>
      <c r="B888" s="151" t="s">
        <v>2221</v>
      </c>
      <c r="F888" s="156" t="s">
        <v>3417</v>
      </c>
      <c r="J888" s="137" t="s">
        <v>3914</v>
      </c>
      <c r="K888" t="s">
        <v>3915</v>
      </c>
    </row>
    <row r="889" spans="1:11" x14ac:dyDescent="0.55000000000000004">
      <c r="A889" s="150">
        <v>25613</v>
      </c>
      <c r="B889" s="151" t="s">
        <v>2270</v>
      </c>
      <c r="F889" s="155" t="s">
        <v>2827</v>
      </c>
      <c r="J889" s="137" t="s">
        <v>3671</v>
      </c>
      <c r="K889" t="s">
        <v>3916</v>
      </c>
    </row>
    <row r="890" spans="1:11" x14ac:dyDescent="0.55000000000000004">
      <c r="A890" s="150">
        <v>25615</v>
      </c>
      <c r="B890" s="151" t="s">
        <v>2270</v>
      </c>
      <c r="F890" s="156" t="s">
        <v>3917</v>
      </c>
      <c r="J890" s="137" t="s">
        <v>3059</v>
      </c>
      <c r="K890" t="s">
        <v>3918</v>
      </c>
    </row>
    <row r="891" spans="1:11" x14ac:dyDescent="0.55000000000000004">
      <c r="A891" s="150">
        <v>25692</v>
      </c>
      <c r="B891" s="151" t="s">
        <v>2270</v>
      </c>
      <c r="F891" s="155" t="s">
        <v>2831</v>
      </c>
      <c r="J891" s="137" t="s">
        <v>3673</v>
      </c>
      <c r="K891" t="s">
        <v>3919</v>
      </c>
    </row>
    <row r="892" spans="1:11" x14ac:dyDescent="0.55000000000000004">
      <c r="A892" s="150">
        <v>25548</v>
      </c>
      <c r="B892" s="151" t="s">
        <v>2298</v>
      </c>
      <c r="F892" s="156" t="s">
        <v>3920</v>
      </c>
      <c r="J892" s="137" t="s">
        <v>3921</v>
      </c>
      <c r="K892" t="s">
        <v>3922</v>
      </c>
    </row>
    <row r="893" spans="1:11" x14ac:dyDescent="0.55000000000000004">
      <c r="A893" s="150">
        <v>25549</v>
      </c>
      <c r="B893" s="151" t="s">
        <v>2298</v>
      </c>
      <c r="F893" s="155" t="s">
        <v>2834</v>
      </c>
      <c r="J893" s="137" t="s">
        <v>3923</v>
      </c>
      <c r="K893" t="s">
        <v>3924</v>
      </c>
    </row>
    <row r="894" spans="1:11" x14ac:dyDescent="0.55000000000000004">
      <c r="A894" s="150">
        <v>25289</v>
      </c>
      <c r="B894" s="151" t="s">
        <v>2357</v>
      </c>
      <c r="F894" s="156">
        <v>43737</v>
      </c>
      <c r="J894" s="137" t="s">
        <v>3668</v>
      </c>
      <c r="K894" t="s">
        <v>3925</v>
      </c>
    </row>
    <row r="895" spans="1:11" x14ac:dyDescent="0.55000000000000004">
      <c r="A895" s="150">
        <v>25154</v>
      </c>
      <c r="B895" s="151" t="s">
        <v>2373</v>
      </c>
      <c r="F895" s="155" t="s">
        <v>2262</v>
      </c>
      <c r="J895" s="137" t="s">
        <v>3675</v>
      </c>
      <c r="K895" t="s">
        <v>3926</v>
      </c>
    </row>
    <row r="896" spans="1:11" x14ac:dyDescent="0.55000000000000004">
      <c r="A896" s="150">
        <v>25265</v>
      </c>
      <c r="B896" s="151" t="s">
        <v>2395</v>
      </c>
      <c r="F896" s="156" t="s">
        <v>2261</v>
      </c>
      <c r="J896" s="137" t="s">
        <v>1518</v>
      </c>
      <c r="K896" t="s">
        <v>3927</v>
      </c>
    </row>
    <row r="897" spans="1:11" x14ac:dyDescent="0.55000000000000004">
      <c r="A897" s="150">
        <v>25136</v>
      </c>
      <c r="B897" s="151" t="s">
        <v>2398</v>
      </c>
      <c r="F897" s="155" t="s">
        <v>2841</v>
      </c>
      <c r="J897" s="137" t="s">
        <v>3176</v>
      </c>
      <c r="K897" t="s">
        <v>3928</v>
      </c>
    </row>
    <row r="898" spans="1:11" x14ac:dyDescent="0.55000000000000004">
      <c r="A898" s="150">
        <v>25334</v>
      </c>
      <c r="B898" s="151" t="s">
        <v>2409</v>
      </c>
      <c r="F898" s="156" t="s">
        <v>3749</v>
      </c>
      <c r="J898" s="137" t="s">
        <v>3682</v>
      </c>
      <c r="K898" t="s">
        <v>3929</v>
      </c>
    </row>
    <row r="899" spans="1:11" x14ac:dyDescent="0.55000000000000004">
      <c r="A899" s="150">
        <v>25722</v>
      </c>
      <c r="B899" s="151" t="s">
        <v>2428</v>
      </c>
      <c r="F899" s="155" t="s">
        <v>2269</v>
      </c>
      <c r="J899" s="137" t="s">
        <v>3870</v>
      </c>
      <c r="K899" t="s">
        <v>3930</v>
      </c>
    </row>
    <row r="900" spans="1:11" x14ac:dyDescent="0.55000000000000004">
      <c r="A900" s="150">
        <v>25723</v>
      </c>
      <c r="B900" s="151" t="s">
        <v>2428</v>
      </c>
      <c r="F900" s="156" t="s">
        <v>2268</v>
      </c>
      <c r="J900" s="137" t="s">
        <v>3931</v>
      </c>
      <c r="K900" t="s">
        <v>3932</v>
      </c>
    </row>
    <row r="901" spans="1:11" x14ac:dyDescent="0.55000000000000004">
      <c r="A901" s="150">
        <v>25200</v>
      </c>
      <c r="B901" s="151" t="s">
        <v>2449</v>
      </c>
      <c r="F901" s="155" t="s">
        <v>2847</v>
      </c>
      <c r="J901" s="137" t="s">
        <v>3677</v>
      </c>
      <c r="K901" t="s">
        <v>3933</v>
      </c>
    </row>
    <row r="902" spans="1:11" x14ac:dyDescent="0.55000000000000004">
      <c r="A902" s="150">
        <v>25213</v>
      </c>
      <c r="B902" s="151" t="s">
        <v>2449</v>
      </c>
      <c r="F902" s="156">
        <v>43777</v>
      </c>
      <c r="J902" s="137" t="s">
        <v>3065</v>
      </c>
      <c r="K902" t="s">
        <v>3934</v>
      </c>
    </row>
    <row r="903" spans="1:11" x14ac:dyDescent="0.55000000000000004">
      <c r="A903" s="150">
        <v>25214</v>
      </c>
      <c r="B903" s="151" t="s">
        <v>2449</v>
      </c>
      <c r="F903" s="155" t="s">
        <v>2850</v>
      </c>
      <c r="J903" s="137" t="s">
        <v>1527</v>
      </c>
      <c r="K903" t="s">
        <v>3935</v>
      </c>
    </row>
    <row r="904" spans="1:11" x14ac:dyDescent="0.55000000000000004">
      <c r="A904" s="150">
        <v>25218</v>
      </c>
      <c r="B904" s="151" t="s">
        <v>2449</v>
      </c>
      <c r="F904" s="156" t="s">
        <v>3936</v>
      </c>
      <c r="J904" s="137" t="s">
        <v>3068</v>
      </c>
      <c r="K904" t="s">
        <v>3937</v>
      </c>
    </row>
    <row r="905" spans="1:11" x14ac:dyDescent="0.55000000000000004">
      <c r="A905" s="150">
        <v>25460</v>
      </c>
      <c r="B905" s="151" t="s">
        <v>2453</v>
      </c>
      <c r="F905" s="155" t="s">
        <v>2853</v>
      </c>
      <c r="J905" s="137" t="s">
        <v>3938</v>
      </c>
      <c r="K905" t="s">
        <v>3939</v>
      </c>
    </row>
    <row r="906" spans="1:11" x14ac:dyDescent="0.55000000000000004">
      <c r="A906" s="150">
        <v>25341</v>
      </c>
      <c r="B906" s="151" t="s">
        <v>2462</v>
      </c>
      <c r="F906" s="156" t="s">
        <v>3433</v>
      </c>
      <c r="J906" s="137" t="s">
        <v>3940</v>
      </c>
      <c r="K906" t="s">
        <v>3941</v>
      </c>
    </row>
    <row r="907" spans="1:11" x14ac:dyDescent="0.55000000000000004">
      <c r="A907" s="150">
        <v>25290</v>
      </c>
      <c r="B907" s="151" t="s">
        <v>2466</v>
      </c>
      <c r="F907" s="155" t="s">
        <v>2857</v>
      </c>
      <c r="J907" s="137" t="s">
        <v>3573</v>
      </c>
      <c r="K907" t="s">
        <v>3942</v>
      </c>
    </row>
    <row r="908" spans="1:11" x14ac:dyDescent="0.55000000000000004">
      <c r="A908" s="150">
        <v>25152</v>
      </c>
      <c r="B908" s="151" t="s">
        <v>2470</v>
      </c>
      <c r="F908" s="156">
        <v>25588</v>
      </c>
      <c r="J908" s="137" t="s">
        <v>3943</v>
      </c>
      <c r="K908" t="s">
        <v>3944</v>
      </c>
    </row>
    <row r="909" spans="1:11" x14ac:dyDescent="0.55000000000000004">
      <c r="A909" s="150">
        <v>25793</v>
      </c>
      <c r="B909" s="151" t="s">
        <v>2478</v>
      </c>
      <c r="F909" s="156">
        <v>25595</v>
      </c>
      <c r="J909" s="137" t="s">
        <v>3072</v>
      </c>
      <c r="K909" t="s">
        <v>3945</v>
      </c>
    </row>
    <row r="910" spans="1:11" x14ac:dyDescent="0.55000000000000004">
      <c r="A910" s="150">
        <v>25794</v>
      </c>
      <c r="B910" s="151" t="s">
        <v>2478</v>
      </c>
      <c r="F910" s="156">
        <v>25596</v>
      </c>
      <c r="J910" s="137" t="s">
        <v>3076</v>
      </c>
      <c r="K910" t="s">
        <v>3946</v>
      </c>
    </row>
    <row r="911" spans="1:11" x14ac:dyDescent="0.55000000000000004">
      <c r="A911" s="150">
        <v>25137</v>
      </c>
      <c r="B911" s="151" t="s">
        <v>2517</v>
      </c>
      <c r="F911" s="156">
        <v>25597</v>
      </c>
      <c r="J911" s="137" t="s">
        <v>3685</v>
      </c>
      <c r="K911" t="s">
        <v>3947</v>
      </c>
    </row>
    <row r="912" spans="1:11" x14ac:dyDescent="0.55000000000000004">
      <c r="A912" s="150">
        <v>25737</v>
      </c>
      <c r="B912" s="151" t="s">
        <v>2543</v>
      </c>
      <c r="F912" s="155" t="s">
        <v>2859</v>
      </c>
      <c r="J912" s="137" t="s">
        <v>3948</v>
      </c>
      <c r="K912" t="s">
        <v>3949</v>
      </c>
    </row>
    <row r="913" spans="1:11" x14ac:dyDescent="0.55000000000000004">
      <c r="A913" s="150">
        <v>25410</v>
      </c>
      <c r="B913" s="151" t="s">
        <v>2576</v>
      </c>
      <c r="F913" s="156" t="s">
        <v>3950</v>
      </c>
      <c r="J913" s="137" t="s">
        <v>3082</v>
      </c>
      <c r="K913" t="s">
        <v>3951</v>
      </c>
    </row>
    <row r="914" spans="1:11" x14ac:dyDescent="0.55000000000000004">
      <c r="A914" s="150">
        <v>25597</v>
      </c>
      <c r="B914" s="151" t="s">
        <v>2592</v>
      </c>
      <c r="F914" s="156" t="s">
        <v>3952</v>
      </c>
      <c r="J914" s="137" t="s">
        <v>1536</v>
      </c>
      <c r="K914" t="s">
        <v>3953</v>
      </c>
    </row>
    <row r="915" spans="1:11" x14ac:dyDescent="0.55000000000000004">
      <c r="A915" s="150">
        <v>25214</v>
      </c>
      <c r="B915" s="151" t="s">
        <v>2609</v>
      </c>
      <c r="F915" s="155" t="s">
        <v>2862</v>
      </c>
      <c r="J915" s="137" t="s">
        <v>3954</v>
      </c>
      <c r="K915" t="s">
        <v>3955</v>
      </c>
    </row>
    <row r="916" spans="1:11" x14ac:dyDescent="0.55000000000000004">
      <c r="A916" s="150">
        <v>25215</v>
      </c>
      <c r="B916" s="151" t="s">
        <v>2609</v>
      </c>
      <c r="F916" s="156" t="s">
        <v>3956</v>
      </c>
      <c r="J916" s="137" t="s">
        <v>3957</v>
      </c>
      <c r="K916" t="s">
        <v>3958</v>
      </c>
    </row>
    <row r="917" spans="1:11" x14ac:dyDescent="0.55000000000000004">
      <c r="A917" s="150">
        <v>25216</v>
      </c>
      <c r="B917" s="151" t="s">
        <v>2609</v>
      </c>
      <c r="F917" s="155" t="s">
        <v>710</v>
      </c>
      <c r="J917" s="137" t="s">
        <v>3959</v>
      </c>
      <c r="K917" t="s">
        <v>3960</v>
      </c>
    </row>
    <row r="918" spans="1:11" x14ac:dyDescent="0.55000000000000004">
      <c r="A918" s="150">
        <v>25271</v>
      </c>
      <c r="B918" s="151" t="s">
        <v>2609</v>
      </c>
      <c r="F918" s="156" t="s">
        <v>709</v>
      </c>
      <c r="J918" s="137" t="s">
        <v>3961</v>
      </c>
      <c r="K918" t="s">
        <v>3962</v>
      </c>
    </row>
    <row r="919" spans="1:11" x14ac:dyDescent="0.55000000000000004">
      <c r="A919" s="150">
        <v>25580</v>
      </c>
      <c r="B919" s="151" t="s">
        <v>2611</v>
      </c>
      <c r="F919" s="155" t="s">
        <v>2867</v>
      </c>
      <c r="J919" s="137" t="s">
        <v>3085</v>
      </c>
      <c r="K919" t="s">
        <v>3963</v>
      </c>
    </row>
    <row r="920" spans="1:11" x14ac:dyDescent="0.55000000000000004">
      <c r="A920" s="150">
        <v>25571</v>
      </c>
      <c r="B920" s="151" t="s">
        <v>2613</v>
      </c>
      <c r="F920" s="156">
        <v>43596</v>
      </c>
      <c r="J920" s="137" t="s">
        <v>1553</v>
      </c>
      <c r="K920" t="s">
        <v>3964</v>
      </c>
    </row>
    <row r="921" spans="1:11" x14ac:dyDescent="0.55000000000000004">
      <c r="A921" s="150">
        <v>25719</v>
      </c>
      <c r="B921" s="151" t="s">
        <v>2602</v>
      </c>
      <c r="F921" s="155" t="s">
        <v>721</v>
      </c>
      <c r="J921" s="137" t="s">
        <v>3687</v>
      </c>
      <c r="K921" t="s">
        <v>3965</v>
      </c>
    </row>
    <row r="922" spans="1:11" x14ac:dyDescent="0.55000000000000004">
      <c r="A922" s="150">
        <v>25595</v>
      </c>
      <c r="B922" s="151" t="s">
        <v>2623</v>
      </c>
      <c r="F922" s="156" t="s">
        <v>2275</v>
      </c>
      <c r="J922" s="137" t="s">
        <v>3966</v>
      </c>
      <c r="K922" t="s">
        <v>3967</v>
      </c>
    </row>
    <row r="923" spans="1:11" x14ac:dyDescent="0.55000000000000004">
      <c r="A923" s="150">
        <v>25413</v>
      </c>
      <c r="B923" s="151" t="s">
        <v>2662</v>
      </c>
      <c r="F923" s="156" t="s">
        <v>2278</v>
      </c>
      <c r="J923" s="137" t="s">
        <v>3693</v>
      </c>
      <c r="K923" t="s">
        <v>3968</v>
      </c>
    </row>
    <row r="924" spans="1:11" x14ac:dyDescent="0.55000000000000004">
      <c r="A924" s="150">
        <v>25244</v>
      </c>
      <c r="B924" s="151" t="s">
        <v>2677</v>
      </c>
      <c r="F924" s="156" t="s">
        <v>2282</v>
      </c>
      <c r="J924" s="137" t="s">
        <v>3969</v>
      </c>
      <c r="K924" t="s">
        <v>3970</v>
      </c>
    </row>
    <row r="925" spans="1:11" x14ac:dyDescent="0.55000000000000004">
      <c r="A925" s="150">
        <v>25737</v>
      </c>
      <c r="B925" s="151" t="s">
        <v>2696</v>
      </c>
      <c r="F925" s="156" t="s">
        <v>2286</v>
      </c>
      <c r="J925" s="137" t="s">
        <v>1564</v>
      </c>
      <c r="K925" t="s">
        <v>3971</v>
      </c>
    </row>
    <row r="926" spans="1:11" x14ac:dyDescent="0.55000000000000004">
      <c r="A926" s="150">
        <v>25332</v>
      </c>
      <c r="B926" s="151" t="s">
        <v>2719</v>
      </c>
      <c r="F926" s="156" t="s">
        <v>2289</v>
      </c>
      <c r="J926" s="137" t="s">
        <v>3695</v>
      </c>
      <c r="K926" t="s">
        <v>3972</v>
      </c>
    </row>
    <row r="927" spans="1:11" x14ac:dyDescent="0.55000000000000004">
      <c r="A927" s="150">
        <v>25411</v>
      </c>
      <c r="B927" s="151" t="s">
        <v>2723</v>
      </c>
      <c r="F927" s="156" t="s">
        <v>764</v>
      </c>
      <c r="J927" s="137" t="s">
        <v>3697</v>
      </c>
      <c r="K927" t="s">
        <v>3973</v>
      </c>
    </row>
    <row r="928" spans="1:11" x14ac:dyDescent="0.55000000000000004">
      <c r="A928" s="150">
        <v>25638</v>
      </c>
      <c r="B928" s="151" t="s">
        <v>2766</v>
      </c>
      <c r="F928" s="156" t="s">
        <v>720</v>
      </c>
      <c r="J928" s="137" t="s">
        <v>1584</v>
      </c>
      <c r="K928" t="s">
        <v>3974</v>
      </c>
    </row>
    <row r="929" spans="1:11" x14ac:dyDescent="0.55000000000000004">
      <c r="A929" s="150">
        <v>25639</v>
      </c>
      <c r="B929" s="151" t="s">
        <v>2766</v>
      </c>
      <c r="F929" s="156" t="s">
        <v>2297</v>
      </c>
      <c r="J929" s="137" t="s">
        <v>3975</v>
      </c>
      <c r="K929" t="s">
        <v>3976</v>
      </c>
    </row>
    <row r="930" spans="1:11" x14ac:dyDescent="0.55000000000000004">
      <c r="A930" s="150">
        <v>25241</v>
      </c>
      <c r="B930" s="151" t="s">
        <v>2795</v>
      </c>
      <c r="F930" s="155" t="s">
        <v>2526</v>
      </c>
      <c r="J930" s="137" t="s">
        <v>3699</v>
      </c>
      <c r="K930" t="s">
        <v>3977</v>
      </c>
    </row>
    <row r="931" spans="1:11" x14ac:dyDescent="0.55000000000000004">
      <c r="A931" s="150">
        <v>25716</v>
      </c>
      <c r="B931" s="151" t="s">
        <v>2801</v>
      </c>
      <c r="F931" s="156" t="s">
        <v>638</v>
      </c>
      <c r="J931" s="137" t="s">
        <v>3701</v>
      </c>
      <c r="K931" t="s">
        <v>3978</v>
      </c>
    </row>
    <row r="932" spans="1:11" x14ac:dyDescent="0.55000000000000004">
      <c r="A932" s="150">
        <v>25177</v>
      </c>
      <c r="B932" s="151" t="s">
        <v>2809</v>
      </c>
      <c r="F932" s="156" t="s">
        <v>1960</v>
      </c>
      <c r="J932" s="137" t="s">
        <v>3094</v>
      </c>
      <c r="K932" t="s">
        <v>3979</v>
      </c>
    </row>
    <row r="933" spans="1:11" x14ac:dyDescent="0.55000000000000004">
      <c r="A933" s="150">
        <v>25185</v>
      </c>
      <c r="B933" s="151" t="s">
        <v>2816</v>
      </c>
      <c r="F933" s="156" t="s">
        <v>2531</v>
      </c>
      <c r="J933" s="137" t="s">
        <v>3707</v>
      </c>
      <c r="K933" t="s">
        <v>3980</v>
      </c>
    </row>
    <row r="934" spans="1:11" x14ac:dyDescent="0.55000000000000004">
      <c r="A934" s="150">
        <v>25218</v>
      </c>
      <c r="B934" s="151" t="s">
        <v>2823</v>
      </c>
      <c r="F934" s="155" t="s">
        <v>2876</v>
      </c>
      <c r="J934" s="137" t="s">
        <v>3704</v>
      </c>
      <c r="K934" t="s">
        <v>3981</v>
      </c>
    </row>
    <row r="935" spans="1:11" x14ac:dyDescent="0.55000000000000004">
      <c r="A935" s="150">
        <v>25217</v>
      </c>
      <c r="B935" s="151" t="s">
        <v>2831</v>
      </c>
      <c r="F935" s="156" t="s">
        <v>3982</v>
      </c>
      <c r="J935" s="137" t="s">
        <v>3101</v>
      </c>
      <c r="K935" t="s">
        <v>3983</v>
      </c>
    </row>
    <row r="936" spans="1:11" x14ac:dyDescent="0.55000000000000004">
      <c r="A936" s="150">
        <v>25160</v>
      </c>
      <c r="B936" s="151" t="s">
        <v>2827</v>
      </c>
      <c r="F936" s="155" t="s">
        <v>779</v>
      </c>
      <c r="J936" s="137" t="s">
        <v>3098</v>
      </c>
      <c r="K936" t="s">
        <v>3984</v>
      </c>
    </row>
    <row r="937" spans="1:11" x14ac:dyDescent="0.55000000000000004">
      <c r="A937" s="150">
        <v>25341</v>
      </c>
      <c r="B937" s="151" t="s">
        <v>2853</v>
      </c>
      <c r="F937" s="156" t="s">
        <v>778</v>
      </c>
      <c r="J937" s="137" t="s">
        <v>3709</v>
      </c>
      <c r="K937" t="s">
        <v>3985</v>
      </c>
    </row>
    <row r="938" spans="1:11" x14ac:dyDescent="0.55000000000000004">
      <c r="A938" s="150">
        <v>25210</v>
      </c>
      <c r="B938" s="151" t="s">
        <v>2859</v>
      </c>
      <c r="F938" s="156" t="s">
        <v>2302</v>
      </c>
      <c r="J938" s="137" t="s">
        <v>3712</v>
      </c>
      <c r="K938" t="s">
        <v>3986</v>
      </c>
    </row>
    <row r="939" spans="1:11" x14ac:dyDescent="0.55000000000000004">
      <c r="A939" s="150">
        <v>25211</v>
      </c>
      <c r="B939" s="151" t="s">
        <v>2859</v>
      </c>
      <c r="F939" s="155" t="s">
        <v>2883</v>
      </c>
      <c r="J939" s="137" t="s">
        <v>3715</v>
      </c>
      <c r="K939" t="s">
        <v>3987</v>
      </c>
    </row>
    <row r="940" spans="1:11" x14ac:dyDescent="0.55000000000000004">
      <c r="A940" s="150">
        <v>25285</v>
      </c>
      <c r="B940" s="151" t="s">
        <v>2862</v>
      </c>
      <c r="F940" s="156" t="s">
        <v>3988</v>
      </c>
      <c r="J940" s="137" t="s">
        <v>1595</v>
      </c>
      <c r="K940" t="s">
        <v>3989</v>
      </c>
    </row>
    <row r="941" spans="1:11" x14ac:dyDescent="0.55000000000000004">
      <c r="A941" s="150">
        <v>25122</v>
      </c>
      <c r="B941" s="151" t="s">
        <v>2892</v>
      </c>
      <c r="F941" s="156" t="s">
        <v>1730</v>
      </c>
      <c r="J941" s="137" t="s">
        <v>3990</v>
      </c>
      <c r="K941" t="s">
        <v>3991</v>
      </c>
    </row>
    <row r="942" spans="1:11" x14ac:dyDescent="0.55000000000000004">
      <c r="A942" s="150">
        <v>25260</v>
      </c>
      <c r="B942" s="151" t="s">
        <v>2894</v>
      </c>
      <c r="F942" s="156" t="s">
        <v>3992</v>
      </c>
      <c r="J942" s="137" t="s">
        <v>3719</v>
      </c>
      <c r="K942" t="s">
        <v>3993</v>
      </c>
    </row>
    <row r="943" spans="1:11" x14ac:dyDescent="0.55000000000000004">
      <c r="A943" s="150">
        <v>25261</v>
      </c>
      <c r="B943" s="151" t="s">
        <v>2894</v>
      </c>
      <c r="F943" s="156" t="s">
        <v>3994</v>
      </c>
      <c r="J943" s="137" t="s">
        <v>3995</v>
      </c>
      <c r="K943" t="s">
        <v>3996</v>
      </c>
    </row>
    <row r="944" spans="1:11" x14ac:dyDescent="0.55000000000000004">
      <c r="A944" s="150">
        <v>25216</v>
      </c>
      <c r="B944" s="151" t="s">
        <v>2898</v>
      </c>
      <c r="F944" s="156" t="s">
        <v>3997</v>
      </c>
      <c r="J944" s="137" t="s">
        <v>3117</v>
      </c>
      <c r="K944" t="s">
        <v>3998</v>
      </c>
    </row>
    <row r="945" spans="1:11" x14ac:dyDescent="0.55000000000000004">
      <c r="A945" s="150">
        <v>25650</v>
      </c>
      <c r="B945" s="151" t="s">
        <v>2883</v>
      </c>
      <c r="F945" s="156" t="s">
        <v>3999</v>
      </c>
      <c r="J945" s="137" t="s">
        <v>4000</v>
      </c>
      <c r="K945" t="s">
        <v>4001</v>
      </c>
    </row>
    <row r="946" spans="1:11" x14ac:dyDescent="0.55000000000000004">
      <c r="A946" s="150">
        <v>25651</v>
      </c>
      <c r="B946" s="151" t="s">
        <v>2883</v>
      </c>
      <c r="F946" s="156" t="s">
        <v>4002</v>
      </c>
      <c r="J946" s="137" t="s">
        <v>3722</v>
      </c>
      <c r="K946" t="s">
        <v>4003</v>
      </c>
    </row>
    <row r="947" spans="1:11" x14ac:dyDescent="0.55000000000000004">
      <c r="A947" s="150">
        <v>25653</v>
      </c>
      <c r="B947" s="151" t="s">
        <v>2883</v>
      </c>
      <c r="F947" s="155" t="s">
        <v>4004</v>
      </c>
      <c r="J947" s="137" t="s">
        <v>4005</v>
      </c>
      <c r="K947" t="s">
        <v>4006</v>
      </c>
    </row>
    <row r="948" spans="1:11" x14ac:dyDescent="0.55000000000000004">
      <c r="A948" s="150">
        <v>25655</v>
      </c>
      <c r="B948" s="151" t="s">
        <v>2883</v>
      </c>
      <c r="F948" s="156" t="s">
        <v>2864</v>
      </c>
      <c r="J948" s="137" t="s">
        <v>3724</v>
      </c>
      <c r="K948" t="s">
        <v>4007</v>
      </c>
    </row>
    <row r="949" spans="1:11" x14ac:dyDescent="0.55000000000000004">
      <c r="A949" s="150">
        <v>25656</v>
      </c>
      <c r="B949" s="151" t="s">
        <v>2883</v>
      </c>
      <c r="F949" s="155" t="s">
        <v>2892</v>
      </c>
      <c r="J949" s="137" t="s">
        <v>3726</v>
      </c>
      <c r="K949" t="s">
        <v>4008</v>
      </c>
    </row>
    <row r="950" spans="1:11" x14ac:dyDescent="0.55000000000000004">
      <c r="A950" s="150">
        <v>25657</v>
      </c>
      <c r="B950" s="151" t="s">
        <v>2883</v>
      </c>
      <c r="F950" s="156" t="s">
        <v>4009</v>
      </c>
      <c r="J950" s="137" t="s">
        <v>3728</v>
      </c>
      <c r="K950" t="s">
        <v>4010</v>
      </c>
    </row>
    <row r="951" spans="1:11" x14ac:dyDescent="0.55000000000000004">
      <c r="A951" s="150">
        <v>25658</v>
      </c>
      <c r="B951" s="151" t="s">
        <v>2883</v>
      </c>
      <c r="F951" s="155" t="s">
        <v>2894</v>
      </c>
      <c r="J951" s="137" t="s">
        <v>4011</v>
      </c>
      <c r="K951" t="s">
        <v>4012</v>
      </c>
    </row>
    <row r="952" spans="1:11" x14ac:dyDescent="0.55000000000000004">
      <c r="A952" s="150">
        <v>25165</v>
      </c>
      <c r="B952" s="151" t="s">
        <v>2920</v>
      </c>
      <c r="F952" s="156" t="s">
        <v>4013</v>
      </c>
      <c r="J952" s="137" t="s">
        <v>3731</v>
      </c>
      <c r="K952" t="s">
        <v>4014</v>
      </c>
    </row>
    <row r="953" spans="1:11" x14ac:dyDescent="0.55000000000000004">
      <c r="A953" s="150">
        <v>25430</v>
      </c>
      <c r="B953" s="151" t="s">
        <v>790</v>
      </c>
      <c r="F953" s="156" t="s">
        <v>4015</v>
      </c>
      <c r="J953" s="137" t="s">
        <v>4016</v>
      </c>
      <c r="K953" t="s">
        <v>4017</v>
      </c>
    </row>
    <row r="954" spans="1:11" x14ac:dyDescent="0.55000000000000004">
      <c r="A954" s="150">
        <v>25001</v>
      </c>
      <c r="B954" s="151" t="s">
        <v>86</v>
      </c>
      <c r="F954" s="155" t="s">
        <v>2898</v>
      </c>
      <c r="J954" s="137" t="s">
        <v>4018</v>
      </c>
      <c r="K954" t="s">
        <v>4019</v>
      </c>
    </row>
    <row r="955" spans="1:11" x14ac:dyDescent="0.55000000000000004">
      <c r="A955" s="150">
        <v>25002</v>
      </c>
      <c r="B955" s="151" t="s">
        <v>86</v>
      </c>
      <c r="F955" s="156" t="s">
        <v>3642</v>
      </c>
      <c r="J955" s="137" t="s">
        <v>4020</v>
      </c>
      <c r="K955" t="s">
        <v>4021</v>
      </c>
    </row>
    <row r="956" spans="1:11" x14ac:dyDescent="0.55000000000000004">
      <c r="A956" s="150">
        <v>25003</v>
      </c>
      <c r="B956" s="151" t="s">
        <v>86</v>
      </c>
      <c r="F956" s="155" t="s">
        <v>2901</v>
      </c>
      <c r="J956" s="137" t="s">
        <v>4022</v>
      </c>
      <c r="K956" t="s">
        <v>4023</v>
      </c>
    </row>
    <row r="957" spans="1:11" x14ac:dyDescent="0.55000000000000004">
      <c r="A957" s="150">
        <v>25004</v>
      </c>
      <c r="B957" s="151" t="s">
        <v>86</v>
      </c>
      <c r="F957" s="156" t="s">
        <v>4024</v>
      </c>
      <c r="J957" s="137" t="s">
        <v>4025</v>
      </c>
      <c r="K957" t="s">
        <v>4026</v>
      </c>
    </row>
    <row r="958" spans="1:11" x14ac:dyDescent="0.55000000000000004">
      <c r="A958" s="150">
        <v>25005</v>
      </c>
      <c r="B958" s="151" t="s">
        <v>86</v>
      </c>
      <c r="F958" s="155" t="s">
        <v>2905</v>
      </c>
      <c r="J958" s="137" t="s">
        <v>3106</v>
      </c>
      <c r="K958" t="s">
        <v>4027</v>
      </c>
    </row>
    <row r="959" spans="1:11" x14ac:dyDescent="0.55000000000000004">
      <c r="A959" s="150">
        <v>25006</v>
      </c>
      <c r="B959" s="151" t="s">
        <v>86</v>
      </c>
      <c r="F959" s="156" t="s">
        <v>4028</v>
      </c>
      <c r="J959" s="137" t="s">
        <v>4029</v>
      </c>
      <c r="K959" t="s">
        <v>4030</v>
      </c>
    </row>
    <row r="960" spans="1:11" x14ac:dyDescent="0.55000000000000004">
      <c r="A960" s="150">
        <v>25007</v>
      </c>
      <c r="B960" s="151" t="s">
        <v>86</v>
      </c>
      <c r="F960" s="156" t="s">
        <v>3203</v>
      </c>
      <c r="J960" s="137" t="s">
        <v>3104</v>
      </c>
      <c r="K960" t="s">
        <v>4031</v>
      </c>
    </row>
    <row r="961" spans="1:11" x14ac:dyDescent="0.55000000000000004">
      <c r="A961" s="150">
        <v>25008</v>
      </c>
      <c r="B961" s="151" t="s">
        <v>86</v>
      </c>
      <c r="F961" s="156" t="s">
        <v>4032</v>
      </c>
      <c r="J961" s="137" t="s">
        <v>3132</v>
      </c>
      <c r="K961" t="s">
        <v>4033</v>
      </c>
    </row>
    <row r="962" spans="1:11" x14ac:dyDescent="0.55000000000000004">
      <c r="A962" s="150">
        <v>25110</v>
      </c>
      <c r="B962" s="151" t="s">
        <v>86</v>
      </c>
      <c r="F962" s="155" t="s">
        <v>2305</v>
      </c>
      <c r="J962" s="137" t="s">
        <v>4034</v>
      </c>
      <c r="K962" t="s">
        <v>4035</v>
      </c>
    </row>
    <row r="963" spans="1:11" x14ac:dyDescent="0.55000000000000004">
      <c r="A963" s="150">
        <v>25111</v>
      </c>
      <c r="B963" s="151" t="s">
        <v>86</v>
      </c>
      <c r="F963" s="156" t="s">
        <v>2126</v>
      </c>
      <c r="J963" s="137" t="s">
        <v>1610</v>
      </c>
      <c r="K963" t="s">
        <v>4036</v>
      </c>
    </row>
    <row r="964" spans="1:11" x14ac:dyDescent="0.55000000000000004">
      <c r="A964" s="150">
        <v>25113</v>
      </c>
      <c r="B964" s="151" t="s">
        <v>86</v>
      </c>
      <c r="F964" s="155" t="s">
        <v>2911</v>
      </c>
      <c r="J964" s="137" t="s">
        <v>4037</v>
      </c>
      <c r="K964" t="s">
        <v>4038</v>
      </c>
    </row>
    <row r="965" spans="1:11" x14ac:dyDescent="0.55000000000000004">
      <c r="A965" s="150">
        <v>25191</v>
      </c>
      <c r="B965" s="151" t="s">
        <v>86</v>
      </c>
      <c r="F965" s="156">
        <v>25717</v>
      </c>
      <c r="J965" s="137" t="s">
        <v>4039</v>
      </c>
      <c r="K965" t="s">
        <v>4040</v>
      </c>
    </row>
    <row r="966" spans="1:11" x14ac:dyDescent="0.55000000000000004">
      <c r="A966" s="150">
        <v>25192</v>
      </c>
      <c r="B966" s="151" t="s">
        <v>86</v>
      </c>
      <c r="F966" s="155" t="s">
        <v>2915</v>
      </c>
      <c r="J966" s="137" t="s">
        <v>3735</v>
      </c>
      <c r="K966" t="s">
        <v>4041</v>
      </c>
    </row>
    <row r="967" spans="1:11" x14ac:dyDescent="0.55000000000000004">
      <c r="A967" s="150">
        <v>25193</v>
      </c>
      <c r="B967" s="151" t="s">
        <v>86</v>
      </c>
      <c r="F967" s="156" t="s">
        <v>2882</v>
      </c>
      <c r="J967" s="137" t="s">
        <v>4042</v>
      </c>
      <c r="K967" t="s">
        <v>4043</v>
      </c>
    </row>
    <row r="968" spans="1:11" x14ac:dyDescent="0.55000000000000004">
      <c r="A968" s="150">
        <v>25194</v>
      </c>
      <c r="B968" s="151" t="s">
        <v>86</v>
      </c>
      <c r="F968" s="155" t="s">
        <v>2920</v>
      </c>
      <c r="J968" s="137" t="s">
        <v>4044</v>
      </c>
      <c r="K968" t="s">
        <v>4045</v>
      </c>
    </row>
    <row r="969" spans="1:11" x14ac:dyDescent="0.55000000000000004">
      <c r="A969" s="150">
        <v>25195</v>
      </c>
      <c r="B969" s="151" t="s">
        <v>86</v>
      </c>
      <c r="F969" s="156" t="s">
        <v>4046</v>
      </c>
      <c r="J969" s="137" t="s">
        <v>2745</v>
      </c>
      <c r="K969" t="s">
        <v>4047</v>
      </c>
    </row>
    <row r="970" spans="1:11" x14ac:dyDescent="0.55000000000000004">
      <c r="A970" s="150">
        <v>25196</v>
      </c>
      <c r="B970" s="151" t="s">
        <v>86</v>
      </c>
      <c r="F970" s="155" t="s">
        <v>790</v>
      </c>
      <c r="J970" s="137" t="s">
        <v>2762</v>
      </c>
      <c r="K970" t="s">
        <v>4048</v>
      </c>
    </row>
    <row r="971" spans="1:11" x14ac:dyDescent="0.55000000000000004">
      <c r="A971" s="150">
        <v>25197</v>
      </c>
      <c r="B971" s="151" t="s">
        <v>86</v>
      </c>
      <c r="F971" s="156" t="s">
        <v>789</v>
      </c>
      <c r="J971" s="137" t="s">
        <v>3717</v>
      </c>
      <c r="K971" t="s">
        <v>4049</v>
      </c>
    </row>
    <row r="972" spans="1:11" x14ac:dyDescent="0.55000000000000004">
      <c r="A972" s="150">
        <v>25198</v>
      </c>
      <c r="B972" s="151" t="s">
        <v>86</v>
      </c>
      <c r="F972" s="155" t="s">
        <v>2925</v>
      </c>
      <c r="J972" s="137" t="s">
        <v>4050</v>
      </c>
      <c r="K972" t="s">
        <v>4051</v>
      </c>
    </row>
    <row r="973" spans="1:11" x14ac:dyDescent="0.55000000000000004">
      <c r="A973" s="150">
        <v>25199</v>
      </c>
      <c r="B973" s="151" t="s">
        <v>86</v>
      </c>
      <c r="F973" s="156" t="s">
        <v>4052</v>
      </c>
      <c r="J973" s="137" t="s">
        <v>4053</v>
      </c>
      <c r="K973" t="s">
        <v>4054</v>
      </c>
    </row>
    <row r="974" spans="1:11" x14ac:dyDescent="0.55000000000000004">
      <c r="A974" s="150">
        <v>25540</v>
      </c>
      <c r="B974" s="151" t="s">
        <v>2925</v>
      </c>
      <c r="F974" s="155" t="s">
        <v>2929</v>
      </c>
      <c r="J974" s="137" t="s">
        <v>4055</v>
      </c>
      <c r="K974" t="s">
        <v>4056</v>
      </c>
    </row>
    <row r="975" spans="1:11" x14ac:dyDescent="0.55000000000000004">
      <c r="A975" s="150">
        <v>25240</v>
      </c>
      <c r="B975" s="151" t="s">
        <v>2929</v>
      </c>
      <c r="F975" s="156" t="s">
        <v>4057</v>
      </c>
      <c r="J975" s="137" t="s">
        <v>3110</v>
      </c>
      <c r="K975" t="s">
        <v>4058</v>
      </c>
    </row>
    <row r="976" spans="1:11" x14ac:dyDescent="0.55000000000000004">
      <c r="A976" s="150">
        <v>25571</v>
      </c>
      <c r="B976" s="151" t="s">
        <v>2939</v>
      </c>
      <c r="F976" s="155" t="s">
        <v>2308</v>
      </c>
      <c r="J976" s="137" t="s">
        <v>3739</v>
      </c>
      <c r="K976" t="s">
        <v>4059</v>
      </c>
    </row>
    <row r="977" spans="1:11" x14ac:dyDescent="0.55000000000000004">
      <c r="A977" s="150">
        <v>25576</v>
      </c>
      <c r="B977" s="151" t="s">
        <v>2939</v>
      </c>
      <c r="F977" s="156" t="s">
        <v>2307</v>
      </c>
      <c r="J977" s="137" t="s">
        <v>3737</v>
      </c>
      <c r="K977" t="s">
        <v>4060</v>
      </c>
    </row>
    <row r="978" spans="1:11" x14ac:dyDescent="0.55000000000000004">
      <c r="A978" s="150">
        <v>25577</v>
      </c>
      <c r="B978" s="151" t="s">
        <v>2939</v>
      </c>
      <c r="F978" s="155" t="s">
        <v>2934</v>
      </c>
      <c r="J978" s="137" t="s">
        <v>4061</v>
      </c>
      <c r="K978" t="s">
        <v>4062</v>
      </c>
    </row>
    <row r="979" spans="1:11" x14ac:dyDescent="0.55000000000000004">
      <c r="A979" s="150">
        <v>25283</v>
      </c>
      <c r="B979" s="151" t="s">
        <v>2943</v>
      </c>
      <c r="F979" s="156" t="s">
        <v>4063</v>
      </c>
      <c r="J979" s="137" t="s">
        <v>4064</v>
      </c>
      <c r="K979" t="s">
        <v>4065</v>
      </c>
    </row>
    <row r="980" spans="1:11" x14ac:dyDescent="0.55000000000000004">
      <c r="A980" s="150">
        <v>25288</v>
      </c>
      <c r="B980" s="151" t="s">
        <v>2943</v>
      </c>
      <c r="F980" s="155" t="s">
        <v>2939</v>
      </c>
      <c r="J980" s="137" t="s">
        <v>4066</v>
      </c>
      <c r="K980" t="s">
        <v>4067</v>
      </c>
    </row>
    <row r="981" spans="1:11" x14ac:dyDescent="0.55000000000000004">
      <c r="A981" s="150">
        <v>25186</v>
      </c>
      <c r="B981" s="151" t="s">
        <v>2960</v>
      </c>
      <c r="F981" s="156" t="s">
        <v>3656</v>
      </c>
      <c r="J981" s="137" t="s">
        <v>4068</v>
      </c>
      <c r="K981" t="s">
        <v>4069</v>
      </c>
    </row>
    <row r="982" spans="1:11" x14ac:dyDescent="0.55000000000000004">
      <c r="A982" s="150">
        <v>25594</v>
      </c>
      <c r="B982" s="151" t="s">
        <v>2963</v>
      </c>
      <c r="F982" s="156" t="s">
        <v>4070</v>
      </c>
      <c r="J982" t="s">
        <v>4071</v>
      </c>
      <c r="K982" t="s">
        <v>4072</v>
      </c>
    </row>
    <row r="983" spans="1:11" x14ac:dyDescent="0.55000000000000004">
      <c r="A983" s="150">
        <v>25595</v>
      </c>
      <c r="B983" s="151" t="s">
        <v>2963</v>
      </c>
      <c r="F983" s="156" t="s">
        <v>4073</v>
      </c>
      <c r="J983" t="s">
        <v>3124</v>
      </c>
      <c r="K983" t="s">
        <v>4074</v>
      </c>
    </row>
    <row r="984" spans="1:11" x14ac:dyDescent="0.55000000000000004">
      <c r="A984" s="150">
        <v>25726</v>
      </c>
      <c r="B984" s="151" t="s">
        <v>2973</v>
      </c>
      <c r="F984" s="155" t="s">
        <v>2943</v>
      </c>
      <c r="J984" t="s">
        <v>4075</v>
      </c>
      <c r="K984" t="s">
        <v>4076</v>
      </c>
    </row>
    <row r="985" spans="1:11" x14ac:dyDescent="0.55000000000000004">
      <c r="A985" s="150">
        <v>25638</v>
      </c>
      <c r="B985" s="151" t="s">
        <v>2982</v>
      </c>
      <c r="F985" s="156" t="s">
        <v>4077</v>
      </c>
    </row>
    <row r="986" spans="1:11" x14ac:dyDescent="0.55000000000000004">
      <c r="A986" s="150">
        <v>25639</v>
      </c>
      <c r="B986" s="151" t="s">
        <v>2982</v>
      </c>
      <c r="F986" s="156" t="s">
        <v>4078</v>
      </c>
    </row>
    <row r="987" spans="1:11" x14ac:dyDescent="0.55000000000000004">
      <c r="A987" s="150">
        <v>25281</v>
      </c>
      <c r="B987" s="151" t="s">
        <v>2998</v>
      </c>
      <c r="F987" s="155" t="s">
        <v>801</v>
      </c>
    </row>
    <row r="988" spans="1:11" x14ac:dyDescent="0.55000000000000004">
      <c r="A988" s="150">
        <v>25266</v>
      </c>
      <c r="B988" s="151" t="s">
        <v>3028</v>
      </c>
      <c r="F988" s="156" t="s">
        <v>800</v>
      </c>
    </row>
    <row r="989" spans="1:11" x14ac:dyDescent="0.55000000000000004">
      <c r="A989" s="150">
        <v>25184</v>
      </c>
      <c r="B989" s="151" t="s">
        <v>3089</v>
      </c>
      <c r="F989" s="155" t="s">
        <v>2947</v>
      </c>
    </row>
    <row r="990" spans="1:11" x14ac:dyDescent="0.55000000000000004">
      <c r="A990" s="150">
        <v>25211</v>
      </c>
      <c r="B990" s="151" t="s">
        <v>3095</v>
      </c>
      <c r="F990" s="156" t="s">
        <v>4079</v>
      </c>
    </row>
    <row r="991" spans="1:11" x14ac:dyDescent="0.55000000000000004">
      <c r="A991" s="150">
        <v>25179</v>
      </c>
      <c r="B991" s="151" t="s">
        <v>3025</v>
      </c>
      <c r="F991" s="155" t="s">
        <v>2952</v>
      </c>
    </row>
    <row r="992" spans="1:11" x14ac:dyDescent="0.55000000000000004">
      <c r="A992" s="150">
        <v>25139</v>
      </c>
      <c r="B992" s="151" t="s">
        <v>3107</v>
      </c>
      <c r="F992" s="156" t="s">
        <v>4080</v>
      </c>
    </row>
    <row r="993" spans="1:6" x14ac:dyDescent="0.55000000000000004">
      <c r="A993" s="150">
        <v>25242</v>
      </c>
      <c r="B993" s="151" t="s">
        <v>3121</v>
      </c>
      <c r="F993" s="155" t="s">
        <v>2954</v>
      </c>
    </row>
    <row r="994" spans="1:6" x14ac:dyDescent="0.55000000000000004">
      <c r="A994" s="150" t="s">
        <v>1729</v>
      </c>
      <c r="B994" s="151" t="s">
        <v>3146</v>
      </c>
      <c r="F994" s="156" t="s">
        <v>4081</v>
      </c>
    </row>
    <row r="995" spans="1:6" x14ac:dyDescent="0.55000000000000004">
      <c r="A995" s="150">
        <v>25230</v>
      </c>
      <c r="B995" s="151" t="s">
        <v>935</v>
      </c>
      <c r="F995" s="155" t="s">
        <v>2957</v>
      </c>
    </row>
    <row r="996" spans="1:6" x14ac:dyDescent="0.55000000000000004">
      <c r="A996" s="150">
        <v>25315</v>
      </c>
      <c r="B996" s="151" t="s">
        <v>3170</v>
      </c>
      <c r="F996" s="156" t="s">
        <v>4082</v>
      </c>
    </row>
    <row r="997" spans="1:6" x14ac:dyDescent="0.55000000000000004">
      <c r="A997" s="150">
        <v>25616</v>
      </c>
      <c r="B997" s="151" t="s">
        <v>3170</v>
      </c>
      <c r="F997" s="155" t="s">
        <v>2960</v>
      </c>
    </row>
    <row r="998" spans="1:6" x14ac:dyDescent="0.55000000000000004">
      <c r="A998" s="150">
        <v>25724</v>
      </c>
      <c r="B998" s="151" t="s">
        <v>3160</v>
      </c>
      <c r="F998" s="156" t="s">
        <v>4083</v>
      </c>
    </row>
    <row r="999" spans="1:6" x14ac:dyDescent="0.55000000000000004">
      <c r="A999" s="150">
        <v>25725</v>
      </c>
      <c r="B999" s="151" t="s">
        <v>3160</v>
      </c>
      <c r="F999" s="155" t="s">
        <v>2963</v>
      </c>
    </row>
    <row r="1000" spans="1:6" x14ac:dyDescent="0.55000000000000004">
      <c r="A1000" s="150">
        <v>25711</v>
      </c>
      <c r="B1000" s="151" t="s">
        <v>3164</v>
      </c>
      <c r="F1000" s="156" t="s">
        <v>4084</v>
      </c>
    </row>
    <row r="1001" spans="1:6" x14ac:dyDescent="0.55000000000000004">
      <c r="A1001" s="150">
        <v>25712</v>
      </c>
      <c r="B1001" s="151" t="s">
        <v>3164</v>
      </c>
      <c r="F1001" s="156" t="s">
        <v>3669</v>
      </c>
    </row>
    <row r="1002" spans="1:6" x14ac:dyDescent="0.55000000000000004">
      <c r="A1002" s="150">
        <v>25714</v>
      </c>
      <c r="B1002" s="151" t="s">
        <v>3164</v>
      </c>
      <c r="F1002" s="155" t="s">
        <v>86</v>
      </c>
    </row>
    <row r="1003" spans="1:6" x14ac:dyDescent="0.55000000000000004">
      <c r="A1003" s="150">
        <v>25795</v>
      </c>
      <c r="B1003" s="151" t="s">
        <v>3164</v>
      </c>
      <c r="F1003" s="156" t="s">
        <v>4085</v>
      </c>
    </row>
    <row r="1004" spans="1:6" x14ac:dyDescent="0.55000000000000004">
      <c r="A1004" s="150">
        <v>25217</v>
      </c>
      <c r="B1004" s="151" t="s">
        <v>3184</v>
      </c>
      <c r="F1004" s="156" t="s">
        <v>837</v>
      </c>
    </row>
    <row r="1005" spans="1:6" x14ac:dyDescent="0.55000000000000004">
      <c r="A1005" s="150">
        <v>25172</v>
      </c>
      <c r="B1005" s="151" t="s">
        <v>3182</v>
      </c>
      <c r="F1005" s="156" t="s">
        <v>4086</v>
      </c>
    </row>
    <row r="1006" spans="1:6" x14ac:dyDescent="0.55000000000000004">
      <c r="A1006" s="150">
        <v>25340</v>
      </c>
      <c r="B1006" s="151" t="s">
        <v>3186</v>
      </c>
      <c r="F1006" s="156" t="s">
        <v>4087</v>
      </c>
    </row>
    <row r="1007" spans="1:6" x14ac:dyDescent="0.55000000000000004">
      <c r="A1007" s="150">
        <v>25341</v>
      </c>
      <c r="B1007" s="151" t="s">
        <v>3206</v>
      </c>
      <c r="F1007" s="156" t="s">
        <v>817</v>
      </c>
    </row>
    <row r="1008" spans="1:6" x14ac:dyDescent="0.55000000000000004">
      <c r="A1008" s="150">
        <v>25286</v>
      </c>
      <c r="B1008" s="151" t="s">
        <v>3214</v>
      </c>
      <c r="F1008" s="156" t="s">
        <v>809</v>
      </c>
    </row>
    <row r="1009" spans="1:6" x14ac:dyDescent="0.55000000000000004">
      <c r="A1009" s="150">
        <v>25283</v>
      </c>
      <c r="B1009" s="151" t="s">
        <v>3224</v>
      </c>
      <c r="F1009" s="156" t="s">
        <v>4088</v>
      </c>
    </row>
    <row r="1010" spans="1:6" x14ac:dyDescent="0.55000000000000004">
      <c r="A1010" s="150">
        <v>25790</v>
      </c>
      <c r="B1010" s="151" t="s">
        <v>3224</v>
      </c>
      <c r="F1010" s="156" t="s">
        <v>4089</v>
      </c>
    </row>
    <row r="1011" spans="1:6" x14ac:dyDescent="0.55000000000000004">
      <c r="A1011" s="150">
        <v>25790</v>
      </c>
      <c r="B1011" s="151" t="s">
        <v>3232</v>
      </c>
      <c r="F1011" s="156" t="s">
        <v>2074</v>
      </c>
    </row>
    <row r="1012" spans="1:6" x14ac:dyDescent="0.55000000000000004">
      <c r="A1012" s="150">
        <v>25318</v>
      </c>
      <c r="B1012" s="151" t="s">
        <v>3234</v>
      </c>
      <c r="F1012" s="156" t="s">
        <v>4090</v>
      </c>
    </row>
    <row r="1013" spans="1:6" x14ac:dyDescent="0.55000000000000004">
      <c r="A1013" s="150">
        <v>25748</v>
      </c>
      <c r="B1013" s="151" t="s">
        <v>3234</v>
      </c>
      <c r="F1013" s="156" t="s">
        <v>4091</v>
      </c>
    </row>
    <row r="1014" spans="1:6" x14ac:dyDescent="0.55000000000000004">
      <c r="A1014" s="150">
        <v>25749</v>
      </c>
      <c r="B1014" s="151" t="s">
        <v>3234</v>
      </c>
      <c r="F1014" s="156" t="s">
        <v>4092</v>
      </c>
    </row>
    <row r="1015" spans="1:6" x14ac:dyDescent="0.55000000000000004">
      <c r="A1015" s="150">
        <v>25280</v>
      </c>
      <c r="B1015" s="151" t="s">
        <v>3236</v>
      </c>
      <c r="F1015" s="156" t="s">
        <v>824</v>
      </c>
    </row>
    <row r="1016" spans="1:6" x14ac:dyDescent="0.55000000000000004">
      <c r="A1016" s="150">
        <v>25286</v>
      </c>
      <c r="B1016" s="151" t="s">
        <v>3236</v>
      </c>
      <c r="F1016" s="156" t="s">
        <v>1908</v>
      </c>
    </row>
    <row r="1017" spans="1:6" x14ac:dyDescent="0.55000000000000004">
      <c r="A1017" s="150">
        <v>25287</v>
      </c>
      <c r="B1017" s="151" t="s">
        <v>3236</v>
      </c>
      <c r="F1017" s="156" t="s">
        <v>4093</v>
      </c>
    </row>
    <row r="1018" spans="1:6" x14ac:dyDescent="0.55000000000000004">
      <c r="A1018" s="150">
        <v>25214</v>
      </c>
      <c r="B1018" s="151" t="s">
        <v>3244</v>
      </c>
      <c r="F1018" s="156" t="s">
        <v>4094</v>
      </c>
    </row>
    <row r="1019" spans="1:6" x14ac:dyDescent="0.55000000000000004">
      <c r="A1019" s="150">
        <v>25412</v>
      </c>
      <c r="B1019" s="151" t="s">
        <v>3247</v>
      </c>
      <c r="F1019" s="156" t="s">
        <v>4095</v>
      </c>
    </row>
    <row r="1020" spans="1:6" x14ac:dyDescent="0.55000000000000004">
      <c r="A1020" s="150">
        <v>25268</v>
      </c>
      <c r="B1020" s="151" t="s">
        <v>3249</v>
      </c>
      <c r="F1020" s="156" t="s">
        <v>4096</v>
      </c>
    </row>
    <row r="1021" spans="1:6" x14ac:dyDescent="0.55000000000000004">
      <c r="A1021" s="150">
        <v>25794</v>
      </c>
      <c r="B1021" s="151" t="s">
        <v>3255</v>
      </c>
      <c r="F1021" s="156" t="s">
        <v>4097</v>
      </c>
    </row>
    <row r="1022" spans="1:6" x14ac:dyDescent="0.55000000000000004">
      <c r="A1022" s="150">
        <v>25610</v>
      </c>
      <c r="B1022" s="151" t="s">
        <v>3262</v>
      </c>
      <c r="F1022" s="156" t="s">
        <v>844</v>
      </c>
    </row>
    <row r="1023" spans="1:6" x14ac:dyDescent="0.55000000000000004">
      <c r="A1023" s="150">
        <v>25611</v>
      </c>
      <c r="B1023" s="151" t="s">
        <v>3262</v>
      </c>
      <c r="F1023" s="155" t="s">
        <v>2969</v>
      </c>
    </row>
    <row r="1024" spans="1:6" x14ac:dyDescent="0.55000000000000004">
      <c r="A1024" s="150">
        <v>25612</v>
      </c>
      <c r="B1024" s="151" t="s">
        <v>3262</v>
      </c>
      <c r="F1024" s="156" t="s">
        <v>4098</v>
      </c>
    </row>
    <row r="1025" spans="1:6" x14ac:dyDescent="0.55000000000000004">
      <c r="A1025" s="150">
        <v>25614</v>
      </c>
      <c r="B1025" s="151" t="s">
        <v>3262</v>
      </c>
      <c r="F1025" s="155" t="s">
        <v>2973</v>
      </c>
    </row>
    <row r="1026" spans="1:6" x14ac:dyDescent="0.55000000000000004">
      <c r="A1026" s="150">
        <v>25318</v>
      </c>
      <c r="B1026" s="151" t="s">
        <v>3267</v>
      </c>
      <c r="F1026" s="156">
        <v>25726</v>
      </c>
    </row>
    <row r="1027" spans="1:6" x14ac:dyDescent="0.55000000000000004">
      <c r="A1027" s="150">
        <v>25243</v>
      </c>
      <c r="B1027" s="151" t="s">
        <v>3273</v>
      </c>
      <c r="F1027" s="155" t="s">
        <v>2315</v>
      </c>
    </row>
    <row r="1028" spans="1:6" x14ac:dyDescent="0.55000000000000004">
      <c r="A1028" s="150">
        <v>25516</v>
      </c>
      <c r="B1028" s="151" t="s">
        <v>2498</v>
      </c>
      <c r="F1028" s="156" t="s">
        <v>2314</v>
      </c>
    </row>
    <row r="1029" spans="1:6" x14ac:dyDescent="0.55000000000000004">
      <c r="A1029" s="150">
        <v>25517</v>
      </c>
      <c r="B1029" s="151" t="s">
        <v>2498</v>
      </c>
      <c r="F1029" s="155" t="s">
        <v>2318</v>
      </c>
    </row>
    <row r="1030" spans="1:6" x14ac:dyDescent="0.55000000000000004">
      <c r="A1030" s="150">
        <v>25518</v>
      </c>
      <c r="B1030" s="151" t="s">
        <v>2498</v>
      </c>
      <c r="F1030" s="156" t="s">
        <v>2317</v>
      </c>
    </row>
    <row r="1031" spans="1:6" x14ac:dyDescent="0.55000000000000004">
      <c r="A1031" s="150">
        <v>25693</v>
      </c>
      <c r="B1031" s="151" t="s">
        <v>2498</v>
      </c>
      <c r="F1031" s="155" t="s">
        <v>2982</v>
      </c>
    </row>
    <row r="1032" spans="1:6" x14ac:dyDescent="0.55000000000000004">
      <c r="A1032" s="150">
        <v>25284</v>
      </c>
      <c r="B1032" s="151" t="s">
        <v>2494</v>
      </c>
      <c r="F1032" s="156">
        <v>25638</v>
      </c>
    </row>
    <row r="1033" spans="1:6" x14ac:dyDescent="0.55000000000000004">
      <c r="A1033" s="150">
        <v>25261</v>
      </c>
      <c r="B1033" s="151" t="s">
        <v>3308</v>
      </c>
      <c r="F1033" s="156">
        <v>25639</v>
      </c>
    </row>
    <row r="1034" spans="1:6" x14ac:dyDescent="0.55000000000000004">
      <c r="A1034" s="150">
        <v>25333</v>
      </c>
      <c r="B1034" s="151" t="s">
        <v>3308</v>
      </c>
      <c r="F1034" s="155" t="s">
        <v>852</v>
      </c>
    </row>
    <row r="1035" spans="1:6" x14ac:dyDescent="0.55000000000000004">
      <c r="A1035" s="150">
        <v>25335</v>
      </c>
      <c r="B1035" s="151" t="s">
        <v>3308</v>
      </c>
      <c r="F1035" s="156" t="s">
        <v>851</v>
      </c>
    </row>
    <row r="1036" spans="1:6" x14ac:dyDescent="0.55000000000000004">
      <c r="A1036" s="150">
        <v>25790</v>
      </c>
      <c r="B1036" s="151" t="s">
        <v>3318</v>
      </c>
      <c r="F1036" s="155" t="s">
        <v>4099</v>
      </c>
    </row>
    <row r="1037" spans="1:6" x14ac:dyDescent="0.55000000000000004">
      <c r="A1037" s="150">
        <v>25286</v>
      </c>
      <c r="B1037" s="151" t="s">
        <v>3329</v>
      </c>
      <c r="F1037" s="156" t="s">
        <v>4100</v>
      </c>
    </row>
    <row r="1038" spans="1:6" x14ac:dyDescent="0.55000000000000004">
      <c r="A1038" s="150">
        <v>25287</v>
      </c>
      <c r="B1038" s="151" t="s">
        <v>3331</v>
      </c>
      <c r="F1038" s="155" t="s">
        <v>2993</v>
      </c>
    </row>
    <row r="1039" spans="1:6" x14ac:dyDescent="0.55000000000000004">
      <c r="A1039" s="150">
        <v>25143</v>
      </c>
      <c r="B1039" s="151" t="s">
        <v>3348</v>
      </c>
      <c r="F1039" s="156">
        <v>43737</v>
      </c>
    </row>
    <row r="1040" spans="1:6" x14ac:dyDescent="0.55000000000000004">
      <c r="A1040" s="150">
        <v>25471</v>
      </c>
      <c r="B1040" s="151" t="s">
        <v>3351</v>
      </c>
      <c r="F1040" s="155" t="s">
        <v>2998</v>
      </c>
    </row>
    <row r="1041" spans="1:6" x14ac:dyDescent="0.55000000000000004">
      <c r="A1041" s="150">
        <v>25177</v>
      </c>
      <c r="B1041" s="151" t="s">
        <v>2037</v>
      </c>
      <c r="F1041" s="156">
        <v>25281</v>
      </c>
    </row>
    <row r="1042" spans="1:6" x14ac:dyDescent="0.55000000000000004">
      <c r="A1042" s="150">
        <v>25500</v>
      </c>
      <c r="B1042" s="151" t="s">
        <v>3362</v>
      </c>
      <c r="F1042" s="155" t="s">
        <v>3000</v>
      </c>
    </row>
    <row r="1043" spans="1:6" x14ac:dyDescent="0.55000000000000004">
      <c r="A1043" s="150">
        <v>25513</v>
      </c>
      <c r="B1043" s="151" t="s">
        <v>3362</v>
      </c>
      <c r="F1043" s="156">
        <v>43427</v>
      </c>
    </row>
    <row r="1044" spans="1:6" x14ac:dyDescent="0.55000000000000004">
      <c r="A1044" s="150">
        <v>25516</v>
      </c>
      <c r="B1044" s="151" t="s">
        <v>3362</v>
      </c>
      <c r="F1044" s="155" t="s">
        <v>3004</v>
      </c>
    </row>
    <row r="1045" spans="1:6" x14ac:dyDescent="0.55000000000000004">
      <c r="A1045" s="150">
        <v>25740</v>
      </c>
      <c r="B1045" s="151" t="s">
        <v>3385</v>
      </c>
      <c r="F1045" s="156">
        <v>43711</v>
      </c>
    </row>
    <row r="1046" spans="1:6" x14ac:dyDescent="0.55000000000000004">
      <c r="A1046" s="150">
        <v>25746</v>
      </c>
      <c r="B1046" s="151" t="s">
        <v>3385</v>
      </c>
      <c r="F1046" s="156">
        <v>43712</v>
      </c>
    </row>
    <row r="1047" spans="1:6" x14ac:dyDescent="0.55000000000000004">
      <c r="A1047" s="150">
        <v>25749</v>
      </c>
      <c r="B1047" s="151" t="s">
        <v>3385</v>
      </c>
      <c r="F1047" s="155" t="s">
        <v>3007</v>
      </c>
    </row>
    <row r="1048" spans="1:6" x14ac:dyDescent="0.55000000000000004">
      <c r="A1048" s="150">
        <v>25514</v>
      </c>
      <c r="B1048" s="151" t="s">
        <v>3374</v>
      </c>
      <c r="F1048" s="156" t="s">
        <v>4101</v>
      </c>
    </row>
    <row r="1049" spans="1:6" x14ac:dyDescent="0.55000000000000004">
      <c r="A1049" s="150">
        <v>25520</v>
      </c>
      <c r="B1049" s="151" t="s">
        <v>3374</v>
      </c>
      <c r="F1049" s="155" t="s">
        <v>3009</v>
      </c>
    </row>
    <row r="1050" spans="1:6" x14ac:dyDescent="0.55000000000000004">
      <c r="A1050" s="150">
        <v>25526</v>
      </c>
      <c r="B1050" s="151" t="s">
        <v>3374</v>
      </c>
      <c r="F1050" s="156" t="s">
        <v>4102</v>
      </c>
    </row>
    <row r="1051" spans="1:6" x14ac:dyDescent="0.55000000000000004">
      <c r="A1051" s="150">
        <v>25529</v>
      </c>
      <c r="B1051" s="151" t="s">
        <v>3374</v>
      </c>
      <c r="F1051" s="156" t="s">
        <v>4103</v>
      </c>
    </row>
    <row r="1052" spans="1:6" x14ac:dyDescent="0.55000000000000004">
      <c r="A1052" s="150">
        <v>25552</v>
      </c>
      <c r="B1052" s="151" t="s">
        <v>3374</v>
      </c>
      <c r="F1052" s="156" t="s">
        <v>4104</v>
      </c>
    </row>
    <row r="1053" spans="1:6" x14ac:dyDescent="0.55000000000000004">
      <c r="A1053" s="150">
        <v>25554</v>
      </c>
      <c r="B1053" s="151" t="s">
        <v>3374</v>
      </c>
      <c r="F1053" s="156" t="s">
        <v>4105</v>
      </c>
    </row>
    <row r="1054" spans="1:6" x14ac:dyDescent="0.55000000000000004">
      <c r="A1054" s="150">
        <v>25555</v>
      </c>
      <c r="B1054" s="151" t="s">
        <v>3374</v>
      </c>
      <c r="F1054" s="155" t="s">
        <v>2322</v>
      </c>
    </row>
    <row r="1055" spans="1:6" x14ac:dyDescent="0.55000000000000004">
      <c r="A1055" s="150">
        <v>25556</v>
      </c>
      <c r="B1055" s="151" t="s">
        <v>3374</v>
      </c>
      <c r="F1055" s="156" t="s">
        <v>2321</v>
      </c>
    </row>
    <row r="1056" spans="1:6" x14ac:dyDescent="0.55000000000000004">
      <c r="A1056" s="150">
        <v>25134</v>
      </c>
      <c r="B1056" s="151" t="s">
        <v>3395</v>
      </c>
      <c r="F1056" s="155" t="s">
        <v>3014</v>
      </c>
    </row>
    <row r="1057" spans="1:6" x14ac:dyDescent="0.55000000000000004">
      <c r="A1057" s="150">
        <v>25721</v>
      </c>
      <c r="B1057" s="151" t="s">
        <v>3409</v>
      </c>
      <c r="F1057" s="156" t="s">
        <v>4106</v>
      </c>
    </row>
    <row r="1058" spans="1:6" x14ac:dyDescent="0.55000000000000004">
      <c r="A1058" s="150">
        <v>25263</v>
      </c>
      <c r="B1058" s="151" t="s">
        <v>3412</v>
      </c>
      <c r="F1058" s="156" t="s">
        <v>4107</v>
      </c>
    </row>
    <row r="1059" spans="1:6" x14ac:dyDescent="0.55000000000000004">
      <c r="A1059" s="150">
        <v>25316</v>
      </c>
      <c r="B1059" s="151" t="s">
        <v>3415</v>
      </c>
      <c r="F1059" s="155" t="s">
        <v>3016</v>
      </c>
    </row>
    <row r="1060" spans="1:6" x14ac:dyDescent="0.55000000000000004">
      <c r="A1060" s="150">
        <v>25727</v>
      </c>
      <c r="B1060" s="151" t="s">
        <v>3423</v>
      </c>
      <c r="F1060" s="156" t="s">
        <v>4108</v>
      </c>
    </row>
    <row r="1061" spans="1:6" x14ac:dyDescent="0.55000000000000004">
      <c r="A1061" s="150">
        <v>25420</v>
      </c>
      <c r="B1061" s="151" t="s">
        <v>3429</v>
      </c>
      <c r="F1061" s="156" t="s">
        <v>4109</v>
      </c>
    </row>
    <row r="1062" spans="1:6" x14ac:dyDescent="0.55000000000000004">
      <c r="A1062" s="150">
        <v>25318</v>
      </c>
      <c r="B1062" s="151" t="s">
        <v>3435</v>
      </c>
      <c r="F1062" s="155" t="s">
        <v>3018</v>
      </c>
    </row>
    <row r="1063" spans="1:6" x14ac:dyDescent="0.55000000000000004">
      <c r="A1063" s="150">
        <v>25153</v>
      </c>
      <c r="B1063" s="151" t="s">
        <v>3438</v>
      </c>
      <c r="F1063" s="156" t="s">
        <v>2882</v>
      </c>
    </row>
    <row r="1064" spans="1:6" x14ac:dyDescent="0.55000000000000004">
      <c r="A1064" s="150">
        <v>25594</v>
      </c>
      <c r="B1064" s="151" t="s">
        <v>3463</v>
      </c>
      <c r="F1064" s="155" t="s">
        <v>3021</v>
      </c>
    </row>
    <row r="1065" spans="1:6" x14ac:dyDescent="0.55000000000000004">
      <c r="A1065" s="150">
        <v>25713</v>
      </c>
      <c r="B1065" s="151" t="s">
        <v>3472</v>
      </c>
      <c r="F1065" s="156" t="s">
        <v>2788</v>
      </c>
    </row>
    <row r="1066" spans="1:6" x14ac:dyDescent="0.55000000000000004">
      <c r="A1066" s="150">
        <v>25714</v>
      </c>
      <c r="B1066" s="151" t="s">
        <v>3472</v>
      </c>
      <c r="F1066" s="155" t="s">
        <v>3025</v>
      </c>
    </row>
    <row r="1067" spans="1:6" x14ac:dyDescent="0.55000000000000004">
      <c r="A1067" s="150">
        <v>25795</v>
      </c>
      <c r="B1067" s="151" t="s">
        <v>3472</v>
      </c>
      <c r="F1067" s="156">
        <v>25179</v>
      </c>
    </row>
    <row r="1068" spans="1:6" x14ac:dyDescent="0.55000000000000004">
      <c r="A1068" s="150">
        <v>25796</v>
      </c>
      <c r="B1068" s="151" t="s">
        <v>3472</v>
      </c>
      <c r="F1068" s="155" t="s">
        <v>3028</v>
      </c>
    </row>
    <row r="1069" spans="1:6" x14ac:dyDescent="0.55000000000000004">
      <c r="A1069" s="150">
        <v>25797</v>
      </c>
      <c r="B1069" s="151" t="s">
        <v>3472</v>
      </c>
      <c r="F1069" s="156">
        <v>25266</v>
      </c>
    </row>
    <row r="1070" spans="1:6" x14ac:dyDescent="0.55000000000000004">
      <c r="A1070" s="150">
        <v>25287</v>
      </c>
      <c r="B1070" s="151" t="s">
        <v>3480</v>
      </c>
      <c r="F1070" s="155" t="s">
        <v>861</v>
      </c>
    </row>
    <row r="1071" spans="1:6" x14ac:dyDescent="0.55000000000000004">
      <c r="A1071" s="150">
        <v>25290</v>
      </c>
      <c r="B1071" s="151" t="s">
        <v>3480</v>
      </c>
      <c r="F1071" s="156" t="s">
        <v>860</v>
      </c>
    </row>
    <row r="1072" spans="1:6" x14ac:dyDescent="0.55000000000000004">
      <c r="A1072" s="150">
        <v>25124</v>
      </c>
      <c r="B1072" s="151" t="s">
        <v>3516</v>
      </c>
      <c r="F1072" s="155" t="s">
        <v>872</v>
      </c>
    </row>
    <row r="1073" spans="1:8" x14ac:dyDescent="0.55000000000000004">
      <c r="A1073" s="150">
        <v>25693</v>
      </c>
      <c r="B1073" s="151" t="s">
        <v>3532</v>
      </c>
      <c r="F1073" s="156" t="s">
        <v>2326</v>
      </c>
    </row>
    <row r="1074" spans="1:8" x14ac:dyDescent="0.55000000000000004">
      <c r="A1074" s="150">
        <v>25753</v>
      </c>
      <c r="B1074" s="151" t="s">
        <v>3551</v>
      </c>
      <c r="F1074" s="155" t="s">
        <v>881</v>
      </c>
    </row>
    <row r="1075" spans="1:8" x14ac:dyDescent="0.55000000000000004">
      <c r="A1075" s="150">
        <v>25270</v>
      </c>
      <c r="B1075" s="151" t="s">
        <v>3606</v>
      </c>
      <c r="F1075" s="156" t="s">
        <v>880</v>
      </c>
    </row>
    <row r="1076" spans="1:8" x14ac:dyDescent="0.55000000000000004">
      <c r="A1076" s="150">
        <v>25271</v>
      </c>
      <c r="B1076" s="151" t="s">
        <v>3606</v>
      </c>
      <c r="F1076" s="155" t="s">
        <v>890</v>
      </c>
    </row>
    <row r="1077" spans="1:8" x14ac:dyDescent="0.55000000000000004">
      <c r="A1077" s="150">
        <v>25282</v>
      </c>
      <c r="B1077" s="151" t="s">
        <v>3652</v>
      </c>
      <c r="F1077" s="156" t="s">
        <v>2331</v>
      </c>
      <c r="H1077" t="str">
        <f t="shared" ref="H1077:H1140" si="0">SUBSTITUTE(SUBSTITUTE(SUBSTITUTE(SUBSTITUTE(SUBSTITUTE(SUBSTITUTE(SUBSTITUTE(SUBSTITUTE(C1077," ","_"),"à","a"),"è","e"),"é","e"),"í","i"),"ò","o"),"ó","o"),"ú","u")</f>
        <v/>
      </c>
    </row>
    <row r="1078" spans="1:8" x14ac:dyDescent="0.55000000000000004">
      <c r="A1078" s="150">
        <v>25215</v>
      </c>
      <c r="B1078" s="151" t="s">
        <v>3702</v>
      </c>
      <c r="F1078" s="156" t="s">
        <v>2333</v>
      </c>
      <c r="H1078" t="str">
        <f t="shared" si="0"/>
        <v/>
      </c>
    </row>
    <row r="1079" spans="1:8" x14ac:dyDescent="0.55000000000000004">
      <c r="A1079" s="150">
        <v>25216</v>
      </c>
      <c r="B1079" s="151" t="s">
        <v>3702</v>
      </c>
      <c r="F1079" s="156" t="s">
        <v>889</v>
      </c>
      <c r="H1079" t="str">
        <f t="shared" si="0"/>
        <v/>
      </c>
    </row>
    <row r="1080" spans="1:8" x14ac:dyDescent="0.55000000000000004">
      <c r="A1080" s="150">
        <v>25632</v>
      </c>
      <c r="B1080" s="151" t="s">
        <v>3582</v>
      </c>
      <c r="F1080" s="156" t="s">
        <v>2336</v>
      </c>
      <c r="H1080" t="str">
        <f t="shared" si="0"/>
        <v/>
      </c>
    </row>
    <row r="1081" spans="1:8" x14ac:dyDescent="0.55000000000000004">
      <c r="A1081" s="150">
        <v>25211</v>
      </c>
      <c r="B1081" s="151" t="s">
        <v>3609</v>
      </c>
      <c r="F1081" s="155" t="s">
        <v>3040</v>
      </c>
      <c r="H1081" t="str">
        <f t="shared" si="0"/>
        <v/>
      </c>
    </row>
    <row r="1082" spans="1:8" x14ac:dyDescent="0.55000000000000004">
      <c r="A1082" s="150">
        <v>25175</v>
      </c>
      <c r="B1082" s="151" t="s">
        <v>3769</v>
      </c>
      <c r="F1082" s="156">
        <v>43775</v>
      </c>
      <c r="H1082" t="str">
        <f t="shared" si="0"/>
        <v/>
      </c>
    </row>
    <row r="1083" spans="1:8" x14ac:dyDescent="0.55000000000000004">
      <c r="A1083" s="150">
        <v>25555</v>
      </c>
      <c r="B1083" s="151" t="s">
        <v>3767</v>
      </c>
      <c r="F1083" s="155" t="s">
        <v>3044</v>
      </c>
      <c r="H1083" t="str">
        <f t="shared" si="0"/>
        <v/>
      </c>
    </row>
    <row r="1084" spans="1:8" x14ac:dyDescent="0.55000000000000004">
      <c r="A1084" s="150">
        <v>25514</v>
      </c>
      <c r="B1084" s="151" t="s">
        <v>3784</v>
      </c>
      <c r="F1084" s="156">
        <v>43371</v>
      </c>
      <c r="H1084" t="str">
        <f t="shared" si="0"/>
        <v/>
      </c>
    </row>
    <row r="1085" spans="1:8" x14ac:dyDescent="0.55000000000000004">
      <c r="A1085" s="150">
        <v>25555</v>
      </c>
      <c r="B1085" s="151" t="s">
        <v>3784</v>
      </c>
      <c r="F1085" s="155" t="s">
        <v>2849</v>
      </c>
      <c r="H1085" t="str">
        <f t="shared" si="0"/>
        <v/>
      </c>
    </row>
    <row r="1086" spans="1:8" x14ac:dyDescent="0.55000000000000004">
      <c r="A1086" s="150">
        <v>25700</v>
      </c>
      <c r="B1086" s="151" t="s">
        <v>1380</v>
      </c>
      <c r="F1086" s="156" t="s">
        <v>2387</v>
      </c>
      <c r="H1086" t="str">
        <f t="shared" si="0"/>
        <v/>
      </c>
    </row>
    <row r="1087" spans="1:8" x14ac:dyDescent="0.55000000000000004">
      <c r="A1087" s="150">
        <v>25710</v>
      </c>
      <c r="B1087" s="151" t="s">
        <v>1380</v>
      </c>
      <c r="F1087" s="156" t="s">
        <v>2391</v>
      </c>
      <c r="H1087" t="str">
        <f t="shared" si="0"/>
        <v/>
      </c>
    </row>
    <row r="1088" spans="1:8" x14ac:dyDescent="0.55000000000000004">
      <c r="A1088" s="150">
        <v>25183</v>
      </c>
      <c r="B1088" s="151" t="s">
        <v>3791</v>
      </c>
      <c r="F1088" s="155" t="s">
        <v>901</v>
      </c>
      <c r="H1088" t="str">
        <f t="shared" si="0"/>
        <v/>
      </c>
    </row>
    <row r="1089" spans="1:8" x14ac:dyDescent="0.55000000000000004">
      <c r="A1089" s="150">
        <v>25222</v>
      </c>
      <c r="B1089" s="151" t="s">
        <v>3798</v>
      </c>
      <c r="F1089" s="156" t="s">
        <v>900</v>
      </c>
      <c r="H1089" t="str">
        <f t="shared" si="0"/>
        <v/>
      </c>
    </row>
    <row r="1090" spans="1:8" x14ac:dyDescent="0.55000000000000004">
      <c r="A1090" s="150">
        <v>25163</v>
      </c>
      <c r="B1090" s="151" t="s">
        <v>3804</v>
      </c>
      <c r="F1090" s="155" t="s">
        <v>2342</v>
      </c>
      <c r="H1090" t="str">
        <f t="shared" si="0"/>
        <v/>
      </c>
    </row>
    <row r="1091" spans="1:8" x14ac:dyDescent="0.55000000000000004">
      <c r="A1091" s="150">
        <v>25280</v>
      </c>
      <c r="B1091" s="151" t="s">
        <v>1397</v>
      </c>
      <c r="F1091" s="156" t="s">
        <v>2341</v>
      </c>
      <c r="H1091" t="str">
        <f t="shared" si="0"/>
        <v/>
      </c>
    </row>
    <row r="1092" spans="1:8" x14ac:dyDescent="0.55000000000000004">
      <c r="A1092" s="150">
        <v>25566</v>
      </c>
      <c r="B1092" s="151" t="s">
        <v>3810</v>
      </c>
      <c r="F1092" s="155" t="s">
        <v>3056</v>
      </c>
      <c r="H1092" t="str">
        <f t="shared" si="0"/>
        <v/>
      </c>
    </row>
    <row r="1093" spans="1:8" x14ac:dyDescent="0.55000000000000004">
      <c r="A1093" s="150">
        <v>25569</v>
      </c>
      <c r="B1093" s="151" t="s">
        <v>3810</v>
      </c>
      <c r="F1093" s="156">
        <v>43514</v>
      </c>
      <c r="H1093" t="str">
        <f t="shared" si="0"/>
        <v/>
      </c>
    </row>
    <row r="1094" spans="1:8" x14ac:dyDescent="0.55000000000000004">
      <c r="A1094" s="150">
        <v>25593</v>
      </c>
      <c r="B1094" s="151" t="s">
        <v>3810</v>
      </c>
      <c r="F1094" s="155" t="s">
        <v>3060</v>
      </c>
      <c r="H1094" t="str">
        <f t="shared" si="0"/>
        <v/>
      </c>
    </row>
    <row r="1095" spans="1:8" x14ac:dyDescent="0.55000000000000004">
      <c r="A1095" s="150">
        <v>25560</v>
      </c>
      <c r="B1095" s="151" t="s">
        <v>3812</v>
      </c>
      <c r="F1095" s="156" t="s">
        <v>4110</v>
      </c>
      <c r="H1095" t="str">
        <f t="shared" si="0"/>
        <v/>
      </c>
    </row>
    <row r="1096" spans="1:8" x14ac:dyDescent="0.55000000000000004">
      <c r="A1096" s="150">
        <v>25567</v>
      </c>
      <c r="B1096" s="151" t="s">
        <v>3812</v>
      </c>
      <c r="F1096" s="156" t="s">
        <v>4111</v>
      </c>
      <c r="H1096" t="str">
        <f t="shared" si="0"/>
        <v/>
      </c>
    </row>
    <row r="1097" spans="1:8" x14ac:dyDescent="0.55000000000000004">
      <c r="A1097" s="150">
        <v>25568</v>
      </c>
      <c r="B1097" s="151" t="s">
        <v>3812</v>
      </c>
      <c r="F1097" s="155" t="s">
        <v>3062</v>
      </c>
      <c r="H1097" t="str">
        <f t="shared" si="0"/>
        <v/>
      </c>
    </row>
    <row r="1098" spans="1:8" x14ac:dyDescent="0.55000000000000004">
      <c r="A1098" s="150">
        <v>25569</v>
      </c>
      <c r="B1098" s="151" t="s">
        <v>3812</v>
      </c>
      <c r="F1098" s="156">
        <v>43878</v>
      </c>
      <c r="H1098" t="str">
        <f t="shared" si="0"/>
        <v/>
      </c>
    </row>
    <row r="1099" spans="1:8" x14ac:dyDescent="0.55000000000000004">
      <c r="A1099" s="150">
        <v>25181</v>
      </c>
      <c r="B1099" s="151" t="s">
        <v>3814</v>
      </c>
      <c r="F1099" s="155" t="s">
        <v>2345</v>
      </c>
      <c r="H1099" t="str">
        <f t="shared" si="0"/>
        <v/>
      </c>
    </row>
    <row r="1100" spans="1:8" x14ac:dyDescent="0.55000000000000004">
      <c r="A1100" s="150">
        <v>25173</v>
      </c>
      <c r="B1100" s="151" t="s">
        <v>3819</v>
      </c>
      <c r="F1100" s="156" t="s">
        <v>2344</v>
      </c>
      <c r="H1100" t="str">
        <f t="shared" si="0"/>
        <v/>
      </c>
    </row>
    <row r="1101" spans="1:8" x14ac:dyDescent="0.55000000000000004">
      <c r="A1101" s="150">
        <v>25174</v>
      </c>
      <c r="B1101" s="151" t="s">
        <v>3821</v>
      </c>
      <c r="F1101" s="155" t="s">
        <v>2349</v>
      </c>
      <c r="H1101" t="str">
        <f t="shared" si="0"/>
        <v/>
      </c>
    </row>
    <row r="1102" spans="1:8" x14ac:dyDescent="0.55000000000000004">
      <c r="A1102" s="150">
        <v>25630</v>
      </c>
      <c r="B1102" s="151" t="s">
        <v>3829</v>
      </c>
      <c r="F1102" s="156" t="s">
        <v>2348</v>
      </c>
      <c r="H1102" t="str">
        <f t="shared" si="0"/>
        <v/>
      </c>
    </row>
    <row r="1103" spans="1:8" x14ac:dyDescent="0.55000000000000004">
      <c r="A1103" s="150">
        <v>25640</v>
      </c>
      <c r="B1103" s="151" t="s">
        <v>3829</v>
      </c>
      <c r="F1103" s="155" t="s">
        <v>3074</v>
      </c>
      <c r="H1103" t="str">
        <f t="shared" si="0"/>
        <v/>
      </c>
    </row>
    <row r="1104" spans="1:8" x14ac:dyDescent="0.55000000000000004">
      <c r="A1104" s="150">
        <v>25213</v>
      </c>
      <c r="B1104" s="151" t="s">
        <v>3831</v>
      </c>
      <c r="F1104" s="156">
        <v>43718</v>
      </c>
      <c r="H1104" t="str">
        <f t="shared" si="0"/>
        <v/>
      </c>
    </row>
    <row r="1105" spans="1:8" x14ac:dyDescent="0.55000000000000004">
      <c r="A1105" s="150">
        <v>25300</v>
      </c>
      <c r="B1105" s="151" t="s">
        <v>1430</v>
      </c>
      <c r="F1105" s="155" t="s">
        <v>2352</v>
      </c>
      <c r="H1105" t="str">
        <f t="shared" si="0"/>
        <v/>
      </c>
    </row>
    <row r="1106" spans="1:8" x14ac:dyDescent="0.55000000000000004">
      <c r="A1106" s="150">
        <v>25350</v>
      </c>
      <c r="B1106" s="151" t="s">
        <v>1430</v>
      </c>
      <c r="F1106" s="156" t="s">
        <v>2351</v>
      </c>
      <c r="H1106" t="str">
        <f t="shared" si="0"/>
        <v/>
      </c>
    </row>
    <row r="1107" spans="1:8" x14ac:dyDescent="0.55000000000000004">
      <c r="A1107" s="150">
        <v>25351</v>
      </c>
      <c r="B1107" s="151" t="s">
        <v>1430</v>
      </c>
      <c r="F1107" s="155" t="s">
        <v>3079</v>
      </c>
      <c r="H1107" t="str">
        <f t="shared" si="0"/>
        <v/>
      </c>
    </row>
    <row r="1108" spans="1:8" x14ac:dyDescent="0.55000000000000004">
      <c r="A1108" s="150">
        <v>25352</v>
      </c>
      <c r="B1108" s="151" t="s">
        <v>1430</v>
      </c>
      <c r="F1108" s="156">
        <v>43143</v>
      </c>
      <c r="H1108" t="str">
        <f t="shared" si="0"/>
        <v/>
      </c>
    </row>
    <row r="1109" spans="1:8" x14ac:dyDescent="0.55000000000000004">
      <c r="A1109" s="150">
        <v>25353</v>
      </c>
      <c r="B1109" s="151" t="s">
        <v>1430</v>
      </c>
      <c r="F1109" s="155" t="s">
        <v>3083</v>
      </c>
      <c r="H1109" t="str">
        <f t="shared" si="0"/>
        <v/>
      </c>
    </row>
    <row r="1110" spans="1:8" x14ac:dyDescent="0.55000000000000004">
      <c r="A1110" s="150">
        <v>25354</v>
      </c>
      <c r="B1110" s="151" t="s">
        <v>1430</v>
      </c>
      <c r="F1110" s="156">
        <v>43382</v>
      </c>
      <c r="H1110" t="str">
        <f t="shared" si="0"/>
        <v/>
      </c>
    </row>
    <row r="1111" spans="1:8" x14ac:dyDescent="0.55000000000000004">
      <c r="A1111" s="150">
        <v>25360</v>
      </c>
      <c r="B1111" s="151" t="s">
        <v>1430</v>
      </c>
      <c r="F1111" s="155" t="s">
        <v>2356</v>
      </c>
      <c r="H1111" t="str">
        <f t="shared" si="0"/>
        <v/>
      </c>
    </row>
    <row r="1112" spans="1:8" x14ac:dyDescent="0.55000000000000004">
      <c r="A1112" s="150">
        <v>25480</v>
      </c>
      <c r="B1112" s="151" t="s">
        <v>3839</v>
      </c>
      <c r="F1112" s="156" t="s">
        <v>2355</v>
      </c>
      <c r="H1112" t="str">
        <f t="shared" si="0"/>
        <v/>
      </c>
    </row>
    <row r="1113" spans="1:8" x14ac:dyDescent="0.55000000000000004">
      <c r="A1113" s="150">
        <v>25211</v>
      </c>
      <c r="B1113" s="151" t="s">
        <v>3841</v>
      </c>
      <c r="F1113" s="156" t="s">
        <v>2359</v>
      </c>
      <c r="H1113" t="str">
        <f t="shared" si="0"/>
        <v/>
      </c>
    </row>
    <row r="1114" spans="1:8" x14ac:dyDescent="0.55000000000000004">
      <c r="A1114" s="150">
        <v>25670</v>
      </c>
      <c r="B1114" s="151" t="s">
        <v>3846</v>
      </c>
      <c r="F1114" s="155" t="s">
        <v>3087</v>
      </c>
      <c r="H1114" t="str">
        <f t="shared" si="0"/>
        <v/>
      </c>
    </row>
    <row r="1115" spans="1:8" x14ac:dyDescent="0.55000000000000004">
      <c r="A1115" s="150">
        <v>25595</v>
      </c>
      <c r="B1115" s="151" t="s">
        <v>3852</v>
      </c>
      <c r="F1115" s="156">
        <v>43736</v>
      </c>
      <c r="H1115" t="str">
        <f t="shared" si="0"/>
        <v/>
      </c>
    </row>
    <row r="1116" spans="1:8" x14ac:dyDescent="0.55000000000000004">
      <c r="A1116" s="150">
        <v>25791</v>
      </c>
      <c r="B1116" s="151" t="s">
        <v>3855</v>
      </c>
      <c r="F1116" s="155" t="s">
        <v>3089</v>
      </c>
      <c r="H1116" t="str">
        <f t="shared" si="0"/>
        <v/>
      </c>
    </row>
    <row r="1117" spans="1:8" x14ac:dyDescent="0.55000000000000004">
      <c r="A1117" s="150">
        <v>25750</v>
      </c>
      <c r="B1117" s="151" t="s">
        <v>3865</v>
      </c>
      <c r="F1117" s="156">
        <v>25184</v>
      </c>
      <c r="H1117" t="str">
        <f t="shared" si="0"/>
        <v/>
      </c>
    </row>
    <row r="1118" spans="1:8" x14ac:dyDescent="0.55000000000000004">
      <c r="A1118" s="150">
        <v>25751</v>
      </c>
      <c r="B1118" s="151" t="s">
        <v>3865</v>
      </c>
      <c r="F1118" s="155" t="s">
        <v>3091</v>
      </c>
      <c r="H1118" t="str">
        <f t="shared" si="0"/>
        <v/>
      </c>
    </row>
    <row r="1119" spans="1:8" x14ac:dyDescent="0.55000000000000004">
      <c r="A1119" s="150">
        <v>25164</v>
      </c>
      <c r="B1119" s="151" t="s">
        <v>3871</v>
      </c>
      <c r="F1119" s="156" t="s">
        <v>4112</v>
      </c>
      <c r="H1119" t="str">
        <f t="shared" si="0"/>
        <v/>
      </c>
    </row>
    <row r="1120" spans="1:8" x14ac:dyDescent="0.55000000000000004">
      <c r="A1120" s="150">
        <v>25331</v>
      </c>
      <c r="B1120" s="151" t="s">
        <v>3873</v>
      </c>
      <c r="F1120" s="155" t="s">
        <v>3095</v>
      </c>
      <c r="H1120" t="str">
        <f t="shared" si="0"/>
        <v/>
      </c>
    </row>
    <row r="1121" spans="1:8" x14ac:dyDescent="0.55000000000000004">
      <c r="A1121" s="150">
        <v>25176</v>
      </c>
      <c r="B1121" s="151" t="s">
        <v>3882</v>
      </c>
      <c r="F1121" s="156">
        <v>25211</v>
      </c>
      <c r="H1121" t="str">
        <f t="shared" si="0"/>
        <v/>
      </c>
    </row>
    <row r="1122" spans="1:8" x14ac:dyDescent="0.55000000000000004">
      <c r="A1122" s="150">
        <v>25510</v>
      </c>
      <c r="B1122" s="151" t="s">
        <v>3875</v>
      </c>
      <c r="F1122" s="155" t="s">
        <v>2362</v>
      </c>
      <c r="H1122" t="str">
        <f t="shared" si="0"/>
        <v/>
      </c>
    </row>
    <row r="1123" spans="1:8" x14ac:dyDescent="0.55000000000000004">
      <c r="A1123" s="150">
        <v>25511</v>
      </c>
      <c r="B1123" s="151" t="s">
        <v>3875</v>
      </c>
      <c r="F1123" s="156" t="s">
        <v>2361</v>
      </c>
      <c r="H1123" t="str">
        <f t="shared" si="0"/>
        <v/>
      </c>
    </row>
    <row r="1124" spans="1:8" x14ac:dyDescent="0.55000000000000004">
      <c r="A1124" s="150">
        <v>25512</v>
      </c>
      <c r="B1124" s="151" t="s">
        <v>3875</v>
      </c>
      <c r="F1124" s="155" t="s">
        <v>910</v>
      </c>
      <c r="H1124" t="str">
        <f t="shared" si="0"/>
        <v/>
      </c>
    </row>
    <row r="1125" spans="1:8" x14ac:dyDescent="0.55000000000000004">
      <c r="A1125" s="150">
        <v>25513</v>
      </c>
      <c r="B1125" s="151" t="s">
        <v>3875</v>
      </c>
      <c r="F1125" s="156" t="s">
        <v>909</v>
      </c>
      <c r="H1125" t="str">
        <f t="shared" si="0"/>
        <v/>
      </c>
    </row>
    <row r="1126" spans="1:8" x14ac:dyDescent="0.55000000000000004">
      <c r="A1126" s="150">
        <v>25515</v>
      </c>
      <c r="B1126" s="151" t="s">
        <v>3875</v>
      </c>
      <c r="F1126" s="156" t="s">
        <v>2365</v>
      </c>
      <c r="H1126" t="str">
        <f t="shared" si="0"/>
        <v/>
      </c>
    </row>
    <row r="1127" spans="1:8" x14ac:dyDescent="0.55000000000000004">
      <c r="A1127" s="150">
        <v>25110</v>
      </c>
      <c r="B1127" s="151" t="s">
        <v>3887</v>
      </c>
      <c r="F1127" s="156" t="s">
        <v>918</v>
      </c>
      <c r="H1127" t="str">
        <f t="shared" si="0"/>
        <v/>
      </c>
    </row>
    <row r="1128" spans="1:8" x14ac:dyDescent="0.55000000000000004">
      <c r="A1128" s="150">
        <v>25123</v>
      </c>
      <c r="B1128" s="151" t="s">
        <v>3887</v>
      </c>
      <c r="F1128" s="156" t="s">
        <v>2368</v>
      </c>
      <c r="H1128" t="str">
        <f t="shared" si="0"/>
        <v/>
      </c>
    </row>
    <row r="1129" spans="1:8" x14ac:dyDescent="0.55000000000000004">
      <c r="A1129" s="150">
        <v>25141</v>
      </c>
      <c r="B1129" s="151" t="s">
        <v>3891</v>
      </c>
      <c r="F1129" s="155" t="s">
        <v>2372</v>
      </c>
      <c r="H1129" t="str">
        <f t="shared" si="0"/>
        <v/>
      </c>
    </row>
    <row r="1130" spans="1:8" x14ac:dyDescent="0.55000000000000004">
      <c r="A1130" s="150">
        <v>25138</v>
      </c>
      <c r="B1130" s="151" t="s">
        <v>3894</v>
      </c>
      <c r="F1130" s="156" t="s">
        <v>2371</v>
      </c>
      <c r="H1130" t="str">
        <f t="shared" si="0"/>
        <v/>
      </c>
    </row>
    <row r="1131" spans="1:8" x14ac:dyDescent="0.55000000000000004">
      <c r="A1131" s="150">
        <v>25170</v>
      </c>
      <c r="B1131" s="151" t="s">
        <v>3901</v>
      </c>
      <c r="F1131" s="155" t="s">
        <v>3107</v>
      </c>
      <c r="H1131" t="str">
        <f t="shared" si="0"/>
        <v/>
      </c>
    </row>
    <row r="1132" spans="1:8" x14ac:dyDescent="0.55000000000000004">
      <c r="A1132" s="150">
        <v>25131</v>
      </c>
      <c r="B1132" s="151" t="s">
        <v>3903</v>
      </c>
      <c r="F1132" s="156">
        <v>25139</v>
      </c>
      <c r="H1132" t="str">
        <f t="shared" si="0"/>
        <v/>
      </c>
    </row>
    <row r="1133" spans="1:8" x14ac:dyDescent="0.55000000000000004">
      <c r="A1133" s="150">
        <v>22583</v>
      </c>
      <c r="B1133" s="151" t="s">
        <v>3914</v>
      </c>
      <c r="F1133" s="155" t="s">
        <v>3111</v>
      </c>
      <c r="H1133" t="str">
        <f t="shared" si="0"/>
        <v/>
      </c>
    </row>
    <row r="1134" spans="1:8" x14ac:dyDescent="0.55000000000000004">
      <c r="A1134" s="150">
        <v>22584</v>
      </c>
      <c r="B1134" s="151" t="s">
        <v>3914</v>
      </c>
      <c r="F1134" s="156" t="s">
        <v>2864</v>
      </c>
      <c r="H1134" t="str">
        <f t="shared" si="0"/>
        <v/>
      </c>
    </row>
    <row r="1135" spans="1:8" x14ac:dyDescent="0.55000000000000004">
      <c r="A1135" s="150">
        <v>25620</v>
      </c>
      <c r="B1135" s="151" t="s">
        <v>3914</v>
      </c>
      <c r="F1135" s="155" t="s">
        <v>3114</v>
      </c>
      <c r="H1135" t="str">
        <f t="shared" si="0"/>
        <v/>
      </c>
    </row>
    <row r="1136" spans="1:8" x14ac:dyDescent="0.55000000000000004">
      <c r="A1136" s="150">
        <v>25633</v>
      </c>
      <c r="B1136" s="151" t="s">
        <v>3914</v>
      </c>
      <c r="F1136" s="156" t="s">
        <v>4113</v>
      </c>
      <c r="H1136" t="str">
        <f t="shared" si="0"/>
        <v/>
      </c>
    </row>
    <row r="1137" spans="1:8" x14ac:dyDescent="0.55000000000000004">
      <c r="A1137" s="150">
        <v>25634</v>
      </c>
      <c r="B1137" s="151" t="s">
        <v>3914</v>
      </c>
      <c r="F1137" s="155" t="s">
        <v>3119</v>
      </c>
      <c r="H1137" t="str">
        <f t="shared" si="0"/>
        <v/>
      </c>
    </row>
    <row r="1138" spans="1:8" x14ac:dyDescent="0.55000000000000004">
      <c r="A1138" s="150">
        <v>25635</v>
      </c>
      <c r="B1138" s="151" t="s">
        <v>3914</v>
      </c>
      <c r="F1138" s="156">
        <v>43143</v>
      </c>
      <c r="H1138" t="str">
        <f t="shared" si="0"/>
        <v/>
      </c>
    </row>
    <row r="1139" spans="1:8" x14ac:dyDescent="0.55000000000000004">
      <c r="A1139" s="150">
        <v>25636</v>
      </c>
      <c r="B1139" s="151" t="s">
        <v>3914</v>
      </c>
      <c r="F1139" s="155" t="s">
        <v>3121</v>
      </c>
      <c r="H1139" t="str">
        <f t="shared" si="0"/>
        <v/>
      </c>
    </row>
    <row r="1140" spans="1:8" x14ac:dyDescent="0.55000000000000004">
      <c r="A1140" s="150">
        <v>25637</v>
      </c>
      <c r="B1140" s="151" t="s">
        <v>3914</v>
      </c>
      <c r="F1140" s="156">
        <v>25242</v>
      </c>
      <c r="H1140" t="str">
        <f t="shared" si="0"/>
        <v/>
      </c>
    </row>
    <row r="1141" spans="1:8" x14ac:dyDescent="0.55000000000000004">
      <c r="A1141" s="150">
        <v>25640</v>
      </c>
      <c r="B1141" s="151" t="s">
        <v>3914</v>
      </c>
      <c r="F1141" s="155" t="s">
        <v>3126</v>
      </c>
      <c r="H1141" t="str">
        <f t="shared" ref="H1141:H1204" si="1">SUBSTITUTE(SUBSTITUTE(SUBSTITUTE(SUBSTITUTE(SUBSTITUTE(SUBSTITUTE(SUBSTITUTE(SUBSTITUTE(C1141," ","_"),"à","a"),"è","e"),"é","e"),"í","i"),"ò","o"),"ó","o"),"ú","u")</f>
        <v/>
      </c>
    </row>
    <row r="1142" spans="1:8" x14ac:dyDescent="0.55000000000000004">
      <c r="A1142" s="150">
        <v>25654</v>
      </c>
      <c r="B1142" s="151" t="s">
        <v>3914</v>
      </c>
      <c r="F1142" s="156">
        <v>43747</v>
      </c>
      <c r="H1142" t="str">
        <f t="shared" si="1"/>
        <v/>
      </c>
    </row>
    <row r="1143" spans="1:8" x14ac:dyDescent="0.55000000000000004">
      <c r="A1143" s="150">
        <v>25268</v>
      </c>
      <c r="B1143" s="151" t="s">
        <v>1527</v>
      </c>
      <c r="F1143" s="155" t="s">
        <v>2431</v>
      </c>
      <c r="H1143" t="str">
        <f t="shared" si="1"/>
        <v/>
      </c>
    </row>
    <row r="1144" spans="1:8" x14ac:dyDescent="0.55000000000000004">
      <c r="A1144" s="150">
        <v>25269</v>
      </c>
      <c r="B1144" s="151" t="s">
        <v>1527</v>
      </c>
      <c r="F1144" s="156" t="s">
        <v>2430</v>
      </c>
      <c r="H1144" t="str">
        <f t="shared" si="1"/>
        <v/>
      </c>
    </row>
    <row r="1145" spans="1:8" x14ac:dyDescent="0.55000000000000004">
      <c r="A1145" s="150">
        <v>25700</v>
      </c>
      <c r="B1145" s="151" t="s">
        <v>3957</v>
      </c>
      <c r="F1145" s="155" t="s">
        <v>3133</v>
      </c>
      <c r="H1145" t="str">
        <f t="shared" si="1"/>
        <v/>
      </c>
    </row>
    <row r="1146" spans="1:8" x14ac:dyDescent="0.55000000000000004">
      <c r="A1146" s="150">
        <v>25719</v>
      </c>
      <c r="B1146" s="151" t="s">
        <v>3957</v>
      </c>
      <c r="F1146" s="156">
        <v>43736</v>
      </c>
      <c r="H1146" t="str">
        <f t="shared" si="1"/>
        <v/>
      </c>
    </row>
    <row r="1147" spans="1:8" x14ac:dyDescent="0.55000000000000004">
      <c r="A1147" s="150">
        <v>25788</v>
      </c>
      <c r="B1147" s="151" t="s">
        <v>3957</v>
      </c>
      <c r="F1147" s="155" t="s">
        <v>926</v>
      </c>
      <c r="H1147" t="str">
        <f t="shared" si="1"/>
        <v/>
      </c>
    </row>
    <row r="1148" spans="1:8" x14ac:dyDescent="0.55000000000000004">
      <c r="A1148" s="150">
        <v>25798</v>
      </c>
      <c r="B1148" s="151" t="s">
        <v>3957</v>
      </c>
      <c r="F1148" s="156" t="s">
        <v>925</v>
      </c>
      <c r="H1148" t="str">
        <f t="shared" si="1"/>
        <v/>
      </c>
    </row>
    <row r="1149" spans="1:8" x14ac:dyDescent="0.55000000000000004">
      <c r="A1149" s="150">
        <v>25799</v>
      </c>
      <c r="B1149" s="151" t="s">
        <v>3957</v>
      </c>
      <c r="F1149" s="155" t="s">
        <v>935</v>
      </c>
      <c r="H1149" t="str">
        <f t="shared" si="1"/>
        <v/>
      </c>
    </row>
    <row r="1150" spans="1:8" x14ac:dyDescent="0.55000000000000004">
      <c r="A1150" s="150">
        <v>25617</v>
      </c>
      <c r="B1150" s="151" t="s">
        <v>3940</v>
      </c>
      <c r="F1150" s="156">
        <v>25230</v>
      </c>
      <c r="H1150" t="str">
        <f t="shared" si="1"/>
        <v/>
      </c>
    </row>
    <row r="1151" spans="1:8" x14ac:dyDescent="0.55000000000000004">
      <c r="A1151" s="150">
        <v>25680</v>
      </c>
      <c r="B1151" s="151" t="s">
        <v>3940</v>
      </c>
      <c r="F1151" s="155" t="s">
        <v>3140</v>
      </c>
      <c r="H1151" t="str">
        <f t="shared" si="1"/>
        <v/>
      </c>
    </row>
    <row r="1152" spans="1:8" x14ac:dyDescent="0.55000000000000004">
      <c r="A1152" s="150">
        <v>25340</v>
      </c>
      <c r="B1152" s="151" t="s">
        <v>3966</v>
      </c>
      <c r="F1152" s="156" t="s">
        <v>4114</v>
      </c>
      <c r="H1152" t="str">
        <f t="shared" si="1"/>
        <v/>
      </c>
    </row>
    <row r="1153" spans="1:8" x14ac:dyDescent="0.55000000000000004">
      <c r="A1153" s="150">
        <v>25530</v>
      </c>
      <c r="B1153" s="151" t="s">
        <v>1584</v>
      </c>
      <c r="F1153" s="155" t="s">
        <v>946</v>
      </c>
      <c r="H1153" t="str">
        <f t="shared" si="1"/>
        <v/>
      </c>
    </row>
    <row r="1154" spans="1:8" x14ac:dyDescent="0.55000000000000004">
      <c r="A1154" s="150">
        <v>25537</v>
      </c>
      <c r="B1154" s="151" t="s">
        <v>1584</v>
      </c>
      <c r="F1154" s="156" t="s">
        <v>945</v>
      </c>
      <c r="H1154" t="str">
        <f t="shared" si="1"/>
        <v/>
      </c>
    </row>
    <row r="1155" spans="1:8" x14ac:dyDescent="0.55000000000000004">
      <c r="A1155" s="150">
        <v>25538</v>
      </c>
      <c r="B1155" s="151" t="s">
        <v>1584</v>
      </c>
      <c r="F1155" s="156" t="s">
        <v>2377</v>
      </c>
      <c r="H1155" t="str">
        <f t="shared" si="1"/>
        <v/>
      </c>
    </row>
    <row r="1156" spans="1:8" x14ac:dyDescent="0.55000000000000004">
      <c r="A1156" s="150">
        <v>25539</v>
      </c>
      <c r="B1156" s="151" t="s">
        <v>1584</v>
      </c>
      <c r="F1156" s="155" t="s">
        <v>3143</v>
      </c>
      <c r="H1156" t="str">
        <f t="shared" si="1"/>
        <v/>
      </c>
    </row>
    <row r="1157" spans="1:8" x14ac:dyDescent="0.55000000000000004">
      <c r="A1157" s="150">
        <v>25330</v>
      </c>
      <c r="B1157" s="151" t="s">
        <v>3990</v>
      </c>
      <c r="F1157" s="156" t="s">
        <v>4115</v>
      </c>
      <c r="H1157" t="str">
        <f t="shared" si="1"/>
        <v/>
      </c>
    </row>
    <row r="1158" spans="1:8" x14ac:dyDescent="0.55000000000000004">
      <c r="A1158" s="150">
        <v>25552</v>
      </c>
      <c r="B1158" s="151" t="s">
        <v>4000</v>
      </c>
      <c r="F1158" s="155" t="s">
        <v>3146</v>
      </c>
      <c r="H1158" t="str">
        <f t="shared" si="1"/>
        <v/>
      </c>
    </row>
    <row r="1159" spans="1:8" x14ac:dyDescent="0.55000000000000004">
      <c r="A1159" s="150">
        <v>25553</v>
      </c>
      <c r="B1159" s="151" t="s">
        <v>4000</v>
      </c>
      <c r="F1159" s="156">
        <v>8281</v>
      </c>
      <c r="H1159" t="str">
        <f t="shared" si="1"/>
        <v/>
      </c>
    </row>
    <row r="1160" spans="1:8" x14ac:dyDescent="0.55000000000000004">
      <c r="A1160" s="150">
        <v>25551</v>
      </c>
      <c r="B1160" s="151" t="s">
        <v>4011</v>
      </c>
      <c r="F1160" s="155" t="s">
        <v>2397</v>
      </c>
      <c r="H1160" t="str">
        <f t="shared" si="1"/>
        <v/>
      </c>
    </row>
    <row r="1161" spans="1:8" x14ac:dyDescent="0.55000000000000004">
      <c r="A1161" s="150">
        <v>25264</v>
      </c>
      <c r="B1161" s="151" t="s">
        <v>4016</v>
      </c>
      <c r="F1161" s="156" t="s">
        <v>1999</v>
      </c>
      <c r="H1161" t="str">
        <f t="shared" si="1"/>
        <v/>
      </c>
    </row>
    <row r="1162" spans="1:8" x14ac:dyDescent="0.55000000000000004">
      <c r="A1162" s="150">
        <v>25748</v>
      </c>
      <c r="B1162" s="151" t="s">
        <v>4020</v>
      </c>
      <c r="F1162" s="155" t="s">
        <v>2388</v>
      </c>
      <c r="H1162" t="str">
        <f t="shared" si="1"/>
        <v/>
      </c>
    </row>
    <row r="1163" spans="1:8" x14ac:dyDescent="0.55000000000000004">
      <c r="A1163" s="150">
        <v>25749</v>
      </c>
      <c r="B1163" s="151" t="s">
        <v>4020</v>
      </c>
      <c r="F1163" s="156" t="s">
        <v>2387</v>
      </c>
      <c r="H1163" t="str">
        <f t="shared" si="1"/>
        <v/>
      </c>
    </row>
    <row r="1164" spans="1:8" x14ac:dyDescent="0.55000000000000004">
      <c r="A1164" s="150">
        <v>25735</v>
      </c>
      <c r="B1164" s="151" t="s">
        <v>4022</v>
      </c>
      <c r="F1164" s="156" t="s">
        <v>2391</v>
      </c>
      <c r="H1164" t="str">
        <f t="shared" si="1"/>
        <v/>
      </c>
    </row>
    <row r="1165" spans="1:8" x14ac:dyDescent="0.55000000000000004">
      <c r="A1165" s="150">
        <v>25736</v>
      </c>
      <c r="B1165" s="151" t="s">
        <v>4022</v>
      </c>
      <c r="F1165" s="156" t="s">
        <v>2393</v>
      </c>
      <c r="H1165" t="str">
        <f t="shared" si="1"/>
        <v/>
      </c>
    </row>
    <row r="1166" spans="1:8" x14ac:dyDescent="0.55000000000000004">
      <c r="A1166" s="150">
        <v>25738</v>
      </c>
      <c r="B1166" s="151" t="s">
        <v>4022</v>
      </c>
      <c r="F1166" s="155" t="s">
        <v>3152</v>
      </c>
      <c r="H1166" t="str">
        <f t="shared" si="1"/>
        <v/>
      </c>
    </row>
    <row r="1167" spans="1:8" x14ac:dyDescent="0.55000000000000004">
      <c r="A1167" s="150">
        <v>25133</v>
      </c>
      <c r="B1167" s="151" t="s">
        <v>4029</v>
      </c>
      <c r="F1167" s="156" t="s">
        <v>4116</v>
      </c>
      <c r="H1167" t="str">
        <f t="shared" si="1"/>
        <v/>
      </c>
    </row>
    <row r="1168" spans="1:8" x14ac:dyDescent="0.55000000000000004">
      <c r="A1168" s="150">
        <v>25245</v>
      </c>
      <c r="B1168" s="151" t="s">
        <v>4042</v>
      </c>
      <c r="F1168" s="156" t="s">
        <v>3307</v>
      </c>
      <c r="H1168" t="str">
        <f t="shared" si="1"/>
        <v/>
      </c>
    </row>
    <row r="1169" spans="1:8" x14ac:dyDescent="0.55000000000000004">
      <c r="A1169" s="150">
        <v>25457</v>
      </c>
      <c r="B1169" s="151" t="s">
        <v>4061</v>
      </c>
      <c r="F1169" s="155" t="s">
        <v>960</v>
      </c>
      <c r="H1169" t="str">
        <f t="shared" si="1"/>
        <v/>
      </c>
    </row>
    <row r="1170" spans="1:8" x14ac:dyDescent="0.55000000000000004">
      <c r="A1170" s="150">
        <v>25690</v>
      </c>
      <c r="B1170" s="151" t="s">
        <v>4018</v>
      </c>
      <c r="F1170" s="156">
        <v>43400</v>
      </c>
      <c r="H1170" t="str">
        <f t="shared" si="1"/>
        <v/>
      </c>
    </row>
    <row r="1171" spans="1:8" x14ac:dyDescent="0.55000000000000004">
      <c r="A1171" s="150">
        <v>25440</v>
      </c>
      <c r="B1171" s="151" t="s">
        <v>4066</v>
      </c>
      <c r="F1171" s="156">
        <v>43410</v>
      </c>
      <c r="H1171" t="str">
        <f t="shared" si="1"/>
        <v/>
      </c>
    </row>
    <row r="1172" spans="1:8" x14ac:dyDescent="0.55000000000000004">
      <c r="A1172" s="150">
        <v>25570</v>
      </c>
      <c r="B1172" s="151" t="s">
        <v>3931</v>
      </c>
      <c r="F1172" s="156">
        <v>43414</v>
      </c>
      <c r="H1172" t="str">
        <f t="shared" si="1"/>
        <v/>
      </c>
    </row>
    <row r="1173" spans="1:8" x14ac:dyDescent="0.55000000000000004">
      <c r="A1173" s="150">
        <v>25571</v>
      </c>
      <c r="B1173" s="151" t="s">
        <v>3931</v>
      </c>
      <c r="F1173" s="156">
        <v>43415</v>
      </c>
      <c r="H1173" t="str">
        <f t="shared" si="1"/>
        <v/>
      </c>
    </row>
    <row r="1174" spans="1:8" x14ac:dyDescent="0.55000000000000004">
      <c r="A1174" s="150">
        <v>25572</v>
      </c>
      <c r="B1174" s="151" t="s">
        <v>3931</v>
      </c>
      <c r="F1174" s="156">
        <v>43459</v>
      </c>
      <c r="H1174" t="str">
        <f t="shared" si="1"/>
        <v/>
      </c>
    </row>
    <row r="1175" spans="1:8" x14ac:dyDescent="0.55000000000000004">
      <c r="A1175" s="150">
        <v>25576</v>
      </c>
      <c r="B1175" s="151" t="s">
        <v>3931</v>
      </c>
      <c r="F1175" s="155" t="s">
        <v>3156</v>
      </c>
      <c r="H1175" t="str">
        <f t="shared" si="1"/>
        <v/>
      </c>
    </row>
    <row r="1176" spans="1:8" x14ac:dyDescent="0.55000000000000004">
      <c r="A1176" s="150">
        <v>25267</v>
      </c>
      <c r="B1176" s="151" t="s">
        <v>3664</v>
      </c>
      <c r="F1176" s="156">
        <v>43340</v>
      </c>
      <c r="H1176" t="str">
        <f t="shared" si="1"/>
        <v/>
      </c>
    </row>
    <row r="1177" spans="1:8" x14ac:dyDescent="0.55000000000000004">
      <c r="A1177" s="150">
        <v>25343</v>
      </c>
      <c r="B1177" s="151" t="s">
        <v>3664</v>
      </c>
      <c r="F1177" s="155" t="s">
        <v>971</v>
      </c>
      <c r="H1177" t="str">
        <f t="shared" si="1"/>
        <v/>
      </c>
    </row>
    <row r="1178" spans="1:8" x14ac:dyDescent="0.55000000000000004">
      <c r="A1178" s="150">
        <v>25344</v>
      </c>
      <c r="B1178" s="151" t="s">
        <v>3664</v>
      </c>
      <c r="F1178" s="156" t="s">
        <v>970</v>
      </c>
      <c r="H1178" t="str">
        <f t="shared" si="1"/>
        <v/>
      </c>
    </row>
    <row r="1179" spans="1:8" x14ac:dyDescent="0.55000000000000004">
      <c r="A1179" s="150">
        <v>25588</v>
      </c>
      <c r="B1179" s="151" t="s">
        <v>2857</v>
      </c>
      <c r="F1179" s="155" t="s">
        <v>2405</v>
      </c>
      <c r="H1179" t="str">
        <f t="shared" si="1"/>
        <v/>
      </c>
    </row>
    <row r="1180" spans="1:8" x14ac:dyDescent="0.55000000000000004">
      <c r="A1180" s="150">
        <v>25595</v>
      </c>
      <c r="B1180" s="151" t="s">
        <v>2857</v>
      </c>
      <c r="F1180" s="156" t="s">
        <v>2404</v>
      </c>
      <c r="H1180" t="str">
        <f t="shared" si="1"/>
        <v/>
      </c>
    </row>
    <row r="1181" spans="1:8" x14ac:dyDescent="0.55000000000000004">
      <c r="A1181" s="150">
        <v>25596</v>
      </c>
      <c r="B1181" s="151" t="s">
        <v>2857</v>
      </c>
      <c r="F1181" s="155" t="s">
        <v>3160</v>
      </c>
      <c r="H1181" t="str">
        <f t="shared" si="1"/>
        <v/>
      </c>
    </row>
    <row r="1182" spans="1:8" x14ac:dyDescent="0.55000000000000004">
      <c r="A1182" s="150">
        <v>25597</v>
      </c>
      <c r="B1182" s="151" t="s">
        <v>2857</v>
      </c>
      <c r="F1182" s="156">
        <v>25724</v>
      </c>
      <c r="H1182" t="str">
        <f t="shared" si="1"/>
        <v/>
      </c>
    </row>
    <row r="1183" spans="1:8" x14ac:dyDescent="0.55000000000000004">
      <c r="A1183" s="150">
        <v>25631</v>
      </c>
      <c r="B1183" s="151" t="s">
        <v>2353</v>
      </c>
      <c r="F1183" s="156">
        <v>25725</v>
      </c>
      <c r="H1183" t="str">
        <f t="shared" si="1"/>
        <v/>
      </c>
    </row>
    <row r="1184" spans="1:8" x14ac:dyDescent="0.55000000000000004">
      <c r="A1184" s="150">
        <v>25632</v>
      </c>
      <c r="B1184" s="151" t="s">
        <v>2353</v>
      </c>
      <c r="F1184" s="155" t="s">
        <v>2408</v>
      </c>
      <c r="H1184" t="str">
        <f t="shared" si="1"/>
        <v/>
      </c>
    </row>
    <row r="1185" spans="1:8" x14ac:dyDescent="0.55000000000000004">
      <c r="A1185" s="150">
        <v>25633</v>
      </c>
      <c r="B1185" s="151" t="s">
        <v>2353</v>
      </c>
      <c r="F1185" s="156" t="s">
        <v>2407</v>
      </c>
      <c r="H1185" t="str">
        <f t="shared" si="1"/>
        <v/>
      </c>
    </row>
    <row r="1186" spans="1:8" x14ac:dyDescent="0.55000000000000004">
      <c r="A1186" s="150">
        <v>25634</v>
      </c>
      <c r="B1186" s="151" t="s">
        <v>2353</v>
      </c>
      <c r="F1186" s="155" t="s">
        <v>4117</v>
      </c>
      <c r="H1186" t="str">
        <f t="shared" si="1"/>
        <v/>
      </c>
    </row>
    <row r="1187" spans="1:8" x14ac:dyDescent="0.55000000000000004">
      <c r="A1187" s="150">
        <v>25213</v>
      </c>
      <c r="B1187" s="151" t="s">
        <v>3470</v>
      </c>
      <c r="F1187" s="156">
        <v>25711</v>
      </c>
      <c r="H1187" t="str">
        <f t="shared" si="1"/>
        <v/>
      </c>
    </row>
    <row r="1188" spans="1:8" x14ac:dyDescent="0.55000000000000004">
      <c r="A1188" s="150">
        <v>25217</v>
      </c>
      <c r="B1188" s="151" t="s">
        <v>3470</v>
      </c>
      <c r="F1188" s="156">
        <v>25712</v>
      </c>
      <c r="H1188" t="str">
        <f t="shared" si="1"/>
        <v/>
      </c>
    </row>
    <row r="1189" spans="1:8" x14ac:dyDescent="0.55000000000000004">
      <c r="A1189" s="150">
        <v>25271</v>
      </c>
      <c r="B1189" s="151" t="s">
        <v>3470</v>
      </c>
      <c r="F1189" s="156">
        <v>25714</v>
      </c>
      <c r="H1189" t="str">
        <f t="shared" si="1"/>
        <v/>
      </c>
    </row>
    <row r="1190" spans="1:8" x14ac:dyDescent="0.55000000000000004">
      <c r="A1190" s="150">
        <v>25714</v>
      </c>
      <c r="B1190" s="151" t="s">
        <v>3954</v>
      </c>
      <c r="F1190" s="156">
        <v>25795</v>
      </c>
      <c r="H1190" t="str">
        <f t="shared" si="1"/>
        <v/>
      </c>
    </row>
    <row r="1191" spans="1:8" x14ac:dyDescent="0.55000000000000004">
      <c r="A1191" s="150">
        <v>25795</v>
      </c>
      <c r="B1191" s="151" t="s">
        <v>3954</v>
      </c>
      <c r="F1191" s="155" t="s">
        <v>3167</v>
      </c>
      <c r="H1191" t="str">
        <f t="shared" si="1"/>
        <v/>
      </c>
    </row>
    <row r="1192" spans="1:8" x14ac:dyDescent="0.55000000000000004">
      <c r="A1192" s="150">
        <v>25211</v>
      </c>
      <c r="B1192" s="151" t="s">
        <v>3889</v>
      </c>
      <c r="F1192" s="156">
        <v>43812</v>
      </c>
      <c r="H1192" t="str">
        <f t="shared" si="1"/>
        <v/>
      </c>
    </row>
    <row r="1193" spans="1:8" x14ac:dyDescent="0.55000000000000004">
      <c r="A1193" s="150">
        <v>25794</v>
      </c>
      <c r="B1193" s="151" t="s">
        <v>2639</v>
      </c>
      <c r="F1193" s="155" t="s">
        <v>3170</v>
      </c>
      <c r="H1193" t="str">
        <f t="shared" si="1"/>
        <v/>
      </c>
    </row>
    <row r="1194" spans="1:8" x14ac:dyDescent="0.55000000000000004">
      <c r="A1194" s="150">
        <v>25717</v>
      </c>
      <c r="B1194" s="151" t="s">
        <v>3961</v>
      </c>
      <c r="F1194" s="156">
        <v>25315</v>
      </c>
      <c r="H1194" t="str">
        <f t="shared" si="1"/>
        <v/>
      </c>
    </row>
    <row r="1195" spans="1:8" x14ac:dyDescent="0.55000000000000004">
      <c r="A1195" s="150">
        <v>25717</v>
      </c>
      <c r="B1195" s="151" t="s">
        <v>2911</v>
      </c>
      <c r="F1195" s="156">
        <v>25616</v>
      </c>
      <c r="H1195" t="str">
        <f t="shared" si="1"/>
        <v/>
      </c>
    </row>
    <row r="1196" spans="1:8" x14ac:dyDescent="0.55000000000000004">
      <c r="A1196" s="150">
        <v>25211</v>
      </c>
      <c r="B1196" s="151" t="s">
        <v>3346</v>
      </c>
      <c r="F1196" s="155" t="s">
        <v>2384</v>
      </c>
      <c r="H1196" t="str">
        <f t="shared" si="1"/>
        <v/>
      </c>
    </row>
    <row r="1197" spans="1:8" x14ac:dyDescent="0.55000000000000004">
      <c r="A1197" s="150">
        <v>25212</v>
      </c>
      <c r="B1197" s="151" t="s">
        <v>3346</v>
      </c>
      <c r="F1197" s="156" t="s">
        <v>2383</v>
      </c>
      <c r="H1197" t="str">
        <f t="shared" si="1"/>
        <v/>
      </c>
    </row>
    <row r="1198" spans="1:8" x14ac:dyDescent="0.55000000000000004">
      <c r="A1198" s="150">
        <v>25218</v>
      </c>
      <c r="B1198" s="151" t="s">
        <v>3346</v>
      </c>
      <c r="F1198" s="155" t="s">
        <v>2412</v>
      </c>
      <c r="H1198" t="str">
        <f t="shared" si="1"/>
        <v/>
      </c>
    </row>
    <row r="1199" spans="1:8" x14ac:dyDescent="0.55000000000000004">
      <c r="A1199" s="150">
        <v>25112</v>
      </c>
      <c r="B1199" s="151" t="s">
        <v>2775</v>
      </c>
      <c r="F1199" s="156" t="s">
        <v>2411</v>
      </c>
      <c r="H1199" t="str">
        <f t="shared" si="1"/>
        <v/>
      </c>
    </row>
    <row r="1200" spans="1:8" x14ac:dyDescent="0.55000000000000004">
      <c r="A1200" s="150">
        <v>25114</v>
      </c>
      <c r="B1200" s="151" t="s">
        <v>2775</v>
      </c>
      <c r="F1200" s="155" t="s">
        <v>2414</v>
      </c>
      <c r="H1200" t="str">
        <f t="shared" si="1"/>
        <v/>
      </c>
    </row>
    <row r="1201" spans="1:8" x14ac:dyDescent="0.55000000000000004">
      <c r="A1201" s="150">
        <v>25721</v>
      </c>
      <c r="B1201" s="151" t="s">
        <v>3485</v>
      </c>
      <c r="F1201" s="156" t="s">
        <v>1754</v>
      </c>
      <c r="H1201" t="str">
        <f t="shared" si="1"/>
        <v/>
      </c>
    </row>
    <row r="1202" spans="1:8" x14ac:dyDescent="0.55000000000000004">
      <c r="A1202" s="150">
        <v>43714</v>
      </c>
      <c r="B1202" s="151" t="s">
        <v>1747</v>
      </c>
      <c r="F1202" s="155" t="s">
        <v>3177</v>
      </c>
      <c r="H1202" t="str">
        <f t="shared" si="1"/>
        <v/>
      </c>
    </row>
    <row r="1203" spans="1:8" x14ac:dyDescent="0.55000000000000004">
      <c r="A1203" s="150">
        <v>43815</v>
      </c>
      <c r="B1203" s="151" t="s">
        <v>1747</v>
      </c>
      <c r="F1203" s="156">
        <v>43714</v>
      </c>
      <c r="H1203" t="str">
        <f t="shared" si="1"/>
        <v/>
      </c>
    </row>
    <row r="1204" spans="1:8" x14ac:dyDescent="0.55000000000000004">
      <c r="A1204" s="150">
        <v>43716</v>
      </c>
      <c r="B1204" s="151" t="s">
        <v>1791</v>
      </c>
      <c r="F1204" s="156">
        <v>43718</v>
      </c>
      <c r="H1204" t="str">
        <f t="shared" si="1"/>
        <v/>
      </c>
    </row>
    <row r="1205" spans="1:8" x14ac:dyDescent="0.55000000000000004">
      <c r="A1205" s="150">
        <v>43479</v>
      </c>
      <c r="B1205" s="151" t="s">
        <v>1794</v>
      </c>
      <c r="F1205" s="156">
        <v>43812</v>
      </c>
      <c r="H1205" t="str">
        <f t="shared" ref="H1205:H1244" si="2">SUBSTITUTE(SUBSTITUTE(SUBSTITUTE(SUBSTITUTE(SUBSTITUTE(SUBSTITUTE(SUBSTITUTE(SUBSTITUTE(C1205," ","_"),"à","a"),"è","e"),"é","e"),"í","i"),"ò","o"),"ó","o"),"ú","u")</f>
        <v/>
      </c>
    </row>
    <row r="1206" spans="1:8" x14ac:dyDescent="0.55000000000000004">
      <c r="A1206" s="150">
        <v>43530</v>
      </c>
      <c r="B1206" s="151" t="s">
        <v>1801</v>
      </c>
      <c r="F1206" s="155" t="s">
        <v>2421</v>
      </c>
      <c r="H1206" t="str">
        <f t="shared" si="2"/>
        <v/>
      </c>
    </row>
    <row r="1207" spans="1:8" x14ac:dyDescent="0.55000000000000004">
      <c r="A1207" s="150">
        <v>43569</v>
      </c>
      <c r="B1207" s="151" t="s">
        <v>1801</v>
      </c>
      <c r="F1207" s="156" t="s">
        <v>2420</v>
      </c>
      <c r="H1207" t="str">
        <f t="shared" si="2"/>
        <v/>
      </c>
    </row>
    <row r="1208" spans="1:8" x14ac:dyDescent="0.55000000000000004">
      <c r="A1208" s="150">
        <v>43460</v>
      </c>
      <c r="B1208" s="151" t="s">
        <v>1812</v>
      </c>
      <c r="F1208" s="155" t="s">
        <v>3182</v>
      </c>
      <c r="H1208" t="str">
        <f t="shared" si="2"/>
        <v/>
      </c>
    </row>
    <row r="1209" spans="1:8" x14ac:dyDescent="0.55000000000000004">
      <c r="A1209" s="150">
        <v>43461</v>
      </c>
      <c r="B1209" s="151" t="s">
        <v>1812</v>
      </c>
      <c r="F1209" s="156">
        <v>25172</v>
      </c>
      <c r="H1209" t="str">
        <f t="shared" si="2"/>
        <v/>
      </c>
    </row>
    <row r="1210" spans="1:8" x14ac:dyDescent="0.55000000000000004">
      <c r="A1210" s="150">
        <v>43591</v>
      </c>
      <c r="B1210" s="151" t="s">
        <v>1817</v>
      </c>
      <c r="F1210" s="155" t="s">
        <v>3184</v>
      </c>
      <c r="H1210" t="str">
        <f t="shared" si="2"/>
        <v/>
      </c>
    </row>
    <row r="1211" spans="1:8" x14ac:dyDescent="0.55000000000000004">
      <c r="A1211" s="150">
        <v>43381</v>
      </c>
      <c r="B1211" s="151" t="s">
        <v>1820</v>
      </c>
      <c r="F1211" s="156">
        <v>25217</v>
      </c>
      <c r="H1211" t="str">
        <f t="shared" si="2"/>
        <v/>
      </c>
    </row>
    <row r="1212" spans="1:8" x14ac:dyDescent="0.55000000000000004">
      <c r="A1212" s="150">
        <v>43528</v>
      </c>
      <c r="B1212" s="151" t="s">
        <v>1828</v>
      </c>
      <c r="F1212" s="155" t="s">
        <v>3186</v>
      </c>
      <c r="H1212" t="str">
        <f t="shared" si="2"/>
        <v/>
      </c>
    </row>
    <row r="1213" spans="1:8" x14ac:dyDescent="0.55000000000000004">
      <c r="A1213" s="150">
        <v>43365</v>
      </c>
      <c r="B1213" s="151" t="s">
        <v>1838</v>
      </c>
      <c r="F1213" s="156">
        <v>25340</v>
      </c>
      <c r="H1213" t="str">
        <f t="shared" si="2"/>
        <v/>
      </c>
    </row>
    <row r="1214" spans="1:8" x14ac:dyDescent="0.55000000000000004">
      <c r="A1214" s="150">
        <v>43813</v>
      </c>
      <c r="B1214" s="151" t="s">
        <v>1849</v>
      </c>
      <c r="F1214" s="155" t="s">
        <v>2424</v>
      </c>
      <c r="H1214" t="str">
        <f t="shared" si="2"/>
        <v/>
      </c>
    </row>
    <row r="1215" spans="1:8" x14ac:dyDescent="0.55000000000000004">
      <c r="A1215" s="150">
        <v>43393</v>
      </c>
      <c r="B1215" s="151" t="s">
        <v>1860</v>
      </c>
      <c r="F1215" s="156" t="s">
        <v>2423</v>
      </c>
      <c r="H1215" t="str">
        <f t="shared" si="2"/>
        <v/>
      </c>
    </row>
    <row r="1216" spans="1:8" x14ac:dyDescent="0.55000000000000004">
      <c r="A1216" s="150">
        <v>43893</v>
      </c>
      <c r="B1216" s="151" t="s">
        <v>1874</v>
      </c>
      <c r="F1216" s="155" t="s">
        <v>3189</v>
      </c>
      <c r="H1216" t="str">
        <f t="shared" si="2"/>
        <v/>
      </c>
    </row>
    <row r="1217" spans="1:8" x14ac:dyDescent="0.55000000000000004">
      <c r="A1217" s="150">
        <v>43860</v>
      </c>
      <c r="B1217" s="151" t="s">
        <v>1880</v>
      </c>
      <c r="F1217" s="156">
        <v>43364</v>
      </c>
      <c r="H1217" t="str">
        <f t="shared" si="2"/>
        <v/>
      </c>
    </row>
    <row r="1218" spans="1:8" x14ac:dyDescent="0.55000000000000004">
      <c r="A1218" s="150">
        <v>43549</v>
      </c>
      <c r="B1218" s="151" t="s">
        <v>1889</v>
      </c>
      <c r="F1218" s="156">
        <v>43459</v>
      </c>
      <c r="H1218" t="str">
        <f t="shared" si="2"/>
        <v/>
      </c>
    </row>
    <row r="1219" spans="1:8" x14ac:dyDescent="0.55000000000000004">
      <c r="A1219" s="150">
        <v>43870</v>
      </c>
      <c r="B1219" s="151" t="s">
        <v>1889</v>
      </c>
      <c r="F1219" s="155" t="s">
        <v>3191</v>
      </c>
      <c r="H1219" t="str">
        <f t="shared" si="2"/>
        <v/>
      </c>
    </row>
    <row r="1220" spans="1:8" x14ac:dyDescent="0.55000000000000004">
      <c r="A1220" s="150">
        <v>43879</v>
      </c>
      <c r="B1220" s="151" t="s">
        <v>1889</v>
      </c>
      <c r="F1220" s="156" t="s">
        <v>4118</v>
      </c>
      <c r="H1220" t="str">
        <f t="shared" si="2"/>
        <v/>
      </c>
    </row>
    <row r="1221" spans="1:8" x14ac:dyDescent="0.55000000000000004">
      <c r="A1221" s="150">
        <v>43365</v>
      </c>
      <c r="B1221" s="151" t="s">
        <v>1903</v>
      </c>
      <c r="F1221" s="155" t="s">
        <v>3193</v>
      </c>
      <c r="H1221" t="str">
        <f t="shared" si="2"/>
        <v/>
      </c>
    </row>
    <row r="1222" spans="1:8" x14ac:dyDescent="0.55000000000000004">
      <c r="A1222" s="150">
        <v>43720</v>
      </c>
      <c r="B1222" s="151" t="s">
        <v>1900</v>
      </c>
      <c r="F1222" s="156">
        <v>43300</v>
      </c>
      <c r="H1222" t="str">
        <f t="shared" si="2"/>
        <v/>
      </c>
    </row>
    <row r="1223" spans="1:8" x14ac:dyDescent="0.55000000000000004">
      <c r="A1223" s="150">
        <v>43773</v>
      </c>
      <c r="B1223" s="151" t="s">
        <v>1915</v>
      </c>
      <c r="F1223" s="156">
        <v>43892</v>
      </c>
      <c r="H1223" t="str">
        <f t="shared" si="2"/>
        <v/>
      </c>
    </row>
    <row r="1224" spans="1:8" x14ac:dyDescent="0.55000000000000004">
      <c r="A1224" s="150">
        <v>43597</v>
      </c>
      <c r="B1224" s="151" t="s">
        <v>1922</v>
      </c>
      <c r="F1224" s="155" t="s">
        <v>2427</v>
      </c>
      <c r="H1224" t="str">
        <f t="shared" si="2"/>
        <v/>
      </c>
    </row>
    <row r="1225" spans="1:8" x14ac:dyDescent="0.55000000000000004">
      <c r="A1225" s="150">
        <v>43791</v>
      </c>
      <c r="B1225" s="151" t="s">
        <v>1935</v>
      </c>
      <c r="F1225" s="156" t="s">
        <v>2196</v>
      </c>
      <c r="H1225" t="str">
        <f t="shared" si="2"/>
        <v/>
      </c>
    </row>
    <row r="1226" spans="1:8" x14ac:dyDescent="0.55000000000000004">
      <c r="A1226" s="150">
        <v>43711</v>
      </c>
      <c r="B1226" s="151" t="s">
        <v>1980</v>
      </c>
      <c r="F1226" s="155" t="s">
        <v>980</v>
      </c>
      <c r="H1226" t="str">
        <f t="shared" si="2"/>
        <v/>
      </c>
    </row>
    <row r="1227" spans="1:8" x14ac:dyDescent="0.55000000000000004">
      <c r="A1227" s="150">
        <v>43422</v>
      </c>
      <c r="B1227" s="151" t="s">
        <v>1993</v>
      </c>
      <c r="F1227" s="156">
        <v>43740</v>
      </c>
      <c r="H1227" t="str">
        <f t="shared" si="2"/>
        <v/>
      </c>
    </row>
    <row r="1228" spans="1:8" x14ac:dyDescent="0.55000000000000004">
      <c r="A1228" s="150">
        <v>43786</v>
      </c>
      <c r="B1228" s="151" t="s">
        <v>2016</v>
      </c>
      <c r="F1228" s="155" t="s">
        <v>3197</v>
      </c>
      <c r="H1228" t="str">
        <f t="shared" si="2"/>
        <v/>
      </c>
    </row>
    <row r="1229" spans="1:8" x14ac:dyDescent="0.55000000000000004">
      <c r="A1229" s="150">
        <v>43738</v>
      </c>
      <c r="B1229" s="151" t="s">
        <v>2053</v>
      </c>
      <c r="F1229" s="156">
        <v>43770</v>
      </c>
      <c r="H1229" t="str">
        <f t="shared" si="2"/>
        <v/>
      </c>
    </row>
    <row r="1230" spans="1:8" x14ac:dyDescent="0.55000000000000004">
      <c r="A1230" s="150">
        <v>43719</v>
      </c>
      <c r="B1230" s="151" t="s">
        <v>2068</v>
      </c>
      <c r="F1230" s="155" t="s">
        <v>3199</v>
      </c>
      <c r="H1230" t="str">
        <f t="shared" si="2"/>
        <v/>
      </c>
    </row>
    <row r="1231" spans="1:8" x14ac:dyDescent="0.55000000000000004">
      <c r="A1231" s="150">
        <v>43512</v>
      </c>
      <c r="B1231" s="151" t="s">
        <v>2084</v>
      </c>
      <c r="F1231" s="156">
        <v>43760</v>
      </c>
      <c r="H1231" t="str">
        <f t="shared" si="2"/>
        <v/>
      </c>
    </row>
    <row r="1232" spans="1:8" x14ac:dyDescent="0.55000000000000004">
      <c r="A1232" s="150">
        <v>43747</v>
      </c>
      <c r="B1232" s="151" t="s">
        <v>2089</v>
      </c>
      <c r="F1232" s="155" t="s">
        <v>3201</v>
      </c>
      <c r="H1232" t="str">
        <f t="shared" si="2"/>
        <v/>
      </c>
    </row>
    <row r="1233" spans="1:8" x14ac:dyDescent="0.55000000000000004">
      <c r="A1233" s="150">
        <v>43372</v>
      </c>
      <c r="B1233" s="151" t="s">
        <v>2114</v>
      </c>
      <c r="F1233" s="156">
        <v>43361</v>
      </c>
      <c r="H1233" t="str">
        <f t="shared" si="2"/>
        <v/>
      </c>
    </row>
    <row r="1234" spans="1:8" x14ac:dyDescent="0.55000000000000004">
      <c r="A1234" s="150">
        <v>43717</v>
      </c>
      <c r="B1234" s="151" t="s">
        <v>2118</v>
      </c>
      <c r="F1234" s="156">
        <v>43379</v>
      </c>
      <c r="H1234" t="str">
        <f t="shared" si="2"/>
        <v/>
      </c>
    </row>
    <row r="1235" spans="1:8" x14ac:dyDescent="0.55000000000000004">
      <c r="A1235" s="150">
        <v>43411</v>
      </c>
      <c r="B1235" s="151" t="s">
        <v>2128</v>
      </c>
      <c r="F1235" s="155" t="s">
        <v>2401</v>
      </c>
      <c r="H1235" t="str">
        <f t="shared" si="2"/>
        <v/>
      </c>
    </row>
    <row r="1236" spans="1:8" x14ac:dyDescent="0.55000000000000004">
      <c r="A1236" s="150">
        <v>43884</v>
      </c>
      <c r="B1236" s="151" t="s">
        <v>2142</v>
      </c>
      <c r="F1236" s="156" t="s">
        <v>2400</v>
      </c>
      <c r="H1236" t="str">
        <f t="shared" si="2"/>
        <v/>
      </c>
    </row>
    <row r="1237" spans="1:8" x14ac:dyDescent="0.55000000000000004">
      <c r="A1237" s="150">
        <v>43350</v>
      </c>
      <c r="B1237" s="151" t="s">
        <v>2160</v>
      </c>
      <c r="F1237" s="155" t="s">
        <v>2435</v>
      </c>
      <c r="H1237" t="str">
        <f t="shared" si="2"/>
        <v/>
      </c>
    </row>
    <row r="1238" spans="1:8" x14ac:dyDescent="0.55000000000000004">
      <c r="A1238" s="150">
        <v>43785</v>
      </c>
      <c r="B1238" s="151" t="s">
        <v>2175</v>
      </c>
      <c r="F1238" s="156" t="s">
        <v>2434</v>
      </c>
      <c r="H1238" t="str">
        <f t="shared" si="2"/>
        <v/>
      </c>
    </row>
    <row r="1239" spans="1:8" x14ac:dyDescent="0.55000000000000004">
      <c r="A1239" s="150">
        <v>43772</v>
      </c>
      <c r="B1239" s="151" t="s">
        <v>2178</v>
      </c>
      <c r="F1239" s="155" t="s">
        <v>3206</v>
      </c>
      <c r="H1239" t="str">
        <f t="shared" si="2"/>
        <v/>
      </c>
    </row>
    <row r="1240" spans="1:8" x14ac:dyDescent="0.55000000000000004">
      <c r="A1240" s="150">
        <v>43812</v>
      </c>
      <c r="B1240" s="151" t="s">
        <v>2183</v>
      </c>
      <c r="F1240" s="156">
        <v>25341</v>
      </c>
      <c r="H1240" t="str">
        <f t="shared" si="2"/>
        <v/>
      </c>
    </row>
    <row r="1241" spans="1:8" x14ac:dyDescent="0.55000000000000004">
      <c r="A1241" s="150">
        <v>43373</v>
      </c>
      <c r="B1241" s="151" t="s">
        <v>2202</v>
      </c>
      <c r="F1241" s="155" t="s">
        <v>3208</v>
      </c>
      <c r="H1241" t="str">
        <f t="shared" si="2"/>
        <v/>
      </c>
    </row>
    <row r="1242" spans="1:8" x14ac:dyDescent="0.55000000000000004">
      <c r="A1242" s="150">
        <v>43811</v>
      </c>
      <c r="B1242" s="151" t="s">
        <v>2224</v>
      </c>
      <c r="F1242" s="156" t="s">
        <v>4119</v>
      </c>
      <c r="H1242" t="str">
        <f t="shared" si="2"/>
        <v/>
      </c>
    </row>
    <row r="1243" spans="1:8" x14ac:dyDescent="0.55000000000000004">
      <c r="A1243" s="150">
        <v>43820</v>
      </c>
      <c r="B1243" s="151" t="s">
        <v>2240</v>
      </c>
      <c r="F1243" s="156" t="s">
        <v>4120</v>
      </c>
      <c r="H1243" t="str">
        <f t="shared" si="2"/>
        <v/>
      </c>
    </row>
    <row r="1244" spans="1:8" x14ac:dyDescent="0.55000000000000004">
      <c r="A1244" s="150">
        <v>43882</v>
      </c>
      <c r="B1244" s="151" t="s">
        <v>2240</v>
      </c>
      <c r="F1244" s="156" t="s">
        <v>4121</v>
      </c>
      <c r="H1244" t="str">
        <f t="shared" si="2"/>
        <v/>
      </c>
    </row>
    <row r="1245" spans="1:8" x14ac:dyDescent="0.55000000000000004">
      <c r="A1245" s="150">
        <v>43850</v>
      </c>
      <c r="B1245" s="151" t="s">
        <v>2276</v>
      </c>
      <c r="F1245" s="155" t="s">
        <v>2438</v>
      </c>
    </row>
    <row r="1246" spans="1:8" x14ac:dyDescent="0.55000000000000004">
      <c r="A1246" s="150">
        <v>43364</v>
      </c>
      <c r="B1246" s="151" t="s">
        <v>2319</v>
      </c>
      <c r="F1246" s="156" t="s">
        <v>2437</v>
      </c>
    </row>
    <row r="1247" spans="1:8" x14ac:dyDescent="0.55000000000000004">
      <c r="A1247" s="150">
        <v>43776</v>
      </c>
      <c r="B1247" s="151" t="s">
        <v>2323</v>
      </c>
      <c r="F1247" s="155" t="s">
        <v>2441</v>
      </c>
    </row>
    <row r="1248" spans="1:8" x14ac:dyDescent="0.55000000000000004">
      <c r="A1248" s="150">
        <v>43787</v>
      </c>
      <c r="B1248" s="151" t="s">
        <v>2337</v>
      </c>
      <c r="F1248" s="156" t="s">
        <v>2440</v>
      </c>
    </row>
    <row r="1249" spans="1:6" x14ac:dyDescent="0.55000000000000004">
      <c r="A1249" s="150">
        <v>43392</v>
      </c>
      <c r="B1249" s="151" t="s">
        <v>2415</v>
      </c>
      <c r="F1249" s="156" t="s">
        <v>2444</v>
      </c>
    </row>
    <row r="1250" spans="1:6" x14ac:dyDescent="0.55000000000000004">
      <c r="A1250" s="150">
        <v>43150</v>
      </c>
      <c r="B1250" s="151" t="s">
        <v>2425</v>
      </c>
      <c r="F1250" s="156" t="s">
        <v>2446</v>
      </c>
    </row>
    <row r="1251" spans="1:6" x14ac:dyDescent="0.55000000000000004">
      <c r="A1251" s="150">
        <v>43764</v>
      </c>
      <c r="B1251" s="151" t="s">
        <v>2425</v>
      </c>
      <c r="F1251" s="155" t="s">
        <v>3212</v>
      </c>
    </row>
    <row r="1252" spans="1:6" x14ac:dyDescent="0.55000000000000004">
      <c r="A1252" s="150">
        <v>43560</v>
      </c>
      <c r="B1252" s="151" t="s">
        <v>3782</v>
      </c>
      <c r="F1252" s="156" t="s">
        <v>4122</v>
      </c>
    </row>
    <row r="1253" spans="1:6" x14ac:dyDescent="0.55000000000000004">
      <c r="A1253" s="150">
        <v>43310</v>
      </c>
      <c r="B1253" s="151" t="s">
        <v>2484</v>
      </c>
      <c r="F1253" s="155" t="s">
        <v>3214</v>
      </c>
    </row>
    <row r="1254" spans="1:6" x14ac:dyDescent="0.55000000000000004">
      <c r="A1254" s="150">
        <v>43427</v>
      </c>
      <c r="B1254" s="151" t="s">
        <v>2500</v>
      </c>
      <c r="F1254" s="156">
        <v>25286</v>
      </c>
    </row>
    <row r="1255" spans="1:6" x14ac:dyDescent="0.55000000000000004">
      <c r="A1255" s="150">
        <v>43120</v>
      </c>
      <c r="B1255" s="151" t="s">
        <v>2504</v>
      </c>
      <c r="F1255" s="155" t="s">
        <v>2448</v>
      </c>
    </row>
    <row r="1256" spans="1:6" x14ac:dyDescent="0.55000000000000004">
      <c r="A1256" s="150">
        <v>43784</v>
      </c>
      <c r="B1256" s="151" t="s">
        <v>2513</v>
      </c>
      <c r="F1256" s="156" t="s">
        <v>2192</v>
      </c>
    </row>
    <row r="1257" spans="1:6" x14ac:dyDescent="0.55000000000000004">
      <c r="A1257" s="150">
        <v>43360</v>
      </c>
      <c r="B1257" s="151" t="s">
        <v>2529</v>
      </c>
      <c r="F1257" s="155" t="s">
        <v>3220</v>
      </c>
    </row>
    <row r="1258" spans="1:6" x14ac:dyDescent="0.55000000000000004">
      <c r="A1258" s="150">
        <v>43362</v>
      </c>
      <c r="B1258" s="151" t="s">
        <v>2529</v>
      </c>
      <c r="F1258" s="156">
        <v>43763</v>
      </c>
    </row>
    <row r="1259" spans="1:6" x14ac:dyDescent="0.55000000000000004">
      <c r="A1259" s="150">
        <v>43839</v>
      </c>
      <c r="B1259" s="151" t="s">
        <v>2532</v>
      </c>
      <c r="F1259" s="155" t="s">
        <v>3222</v>
      </c>
    </row>
    <row r="1260" spans="1:6" x14ac:dyDescent="0.55000000000000004">
      <c r="A1260" s="150">
        <v>43881</v>
      </c>
      <c r="B1260" s="151" t="s">
        <v>2547</v>
      </c>
      <c r="F1260" s="156">
        <v>43887</v>
      </c>
    </row>
    <row r="1261" spans="1:6" x14ac:dyDescent="0.55000000000000004">
      <c r="A1261" s="150">
        <v>43592</v>
      </c>
      <c r="B1261" s="151" t="s">
        <v>4075</v>
      </c>
      <c r="F1261" s="155" t="s">
        <v>3224</v>
      </c>
    </row>
    <row r="1262" spans="1:6" x14ac:dyDescent="0.55000000000000004">
      <c r="A1262" s="150">
        <v>43773</v>
      </c>
      <c r="B1262" s="151" t="s">
        <v>2563</v>
      </c>
      <c r="F1262" s="156">
        <v>25283</v>
      </c>
    </row>
    <row r="1263" spans="1:6" x14ac:dyDescent="0.55000000000000004">
      <c r="A1263" s="150">
        <v>43440</v>
      </c>
      <c r="B1263" s="151" t="s">
        <v>2580</v>
      </c>
      <c r="F1263" s="156">
        <v>25790</v>
      </c>
    </row>
    <row r="1264" spans="1:6" x14ac:dyDescent="0.55000000000000004">
      <c r="A1264" s="150">
        <v>43730</v>
      </c>
      <c r="B1264" s="151" t="s">
        <v>2616</v>
      </c>
      <c r="F1264" s="155" t="s">
        <v>2452</v>
      </c>
    </row>
    <row r="1265" spans="1:6" x14ac:dyDescent="0.55000000000000004">
      <c r="A1265" s="150">
        <v>43781</v>
      </c>
      <c r="B1265" s="151" t="s">
        <v>2625</v>
      </c>
      <c r="F1265" s="156" t="s">
        <v>2451</v>
      </c>
    </row>
    <row r="1266" spans="1:6" x14ac:dyDescent="0.55000000000000004">
      <c r="A1266" s="150">
        <v>43364</v>
      </c>
      <c r="B1266" s="151" t="s">
        <v>2628</v>
      </c>
      <c r="F1266" s="155" t="s">
        <v>3227</v>
      </c>
    </row>
    <row r="1267" spans="1:6" x14ac:dyDescent="0.55000000000000004">
      <c r="A1267" s="150">
        <v>43736</v>
      </c>
      <c r="B1267" s="151" t="s">
        <v>2644</v>
      </c>
      <c r="F1267" s="156" t="s">
        <v>4123</v>
      </c>
    </row>
    <row r="1268" spans="1:6" x14ac:dyDescent="0.55000000000000004">
      <c r="A1268" s="150">
        <v>43811</v>
      </c>
      <c r="B1268" s="151" t="s">
        <v>2650</v>
      </c>
      <c r="F1268" s="155" t="s">
        <v>2458</v>
      </c>
    </row>
    <row r="1269" spans="1:6" x14ac:dyDescent="0.55000000000000004">
      <c r="A1269" s="150">
        <v>43813</v>
      </c>
      <c r="B1269" s="151" t="s">
        <v>2650</v>
      </c>
      <c r="F1269" s="156" t="s">
        <v>1782</v>
      </c>
    </row>
    <row r="1270" spans="1:6" x14ac:dyDescent="0.55000000000000004">
      <c r="A1270" s="150">
        <v>43750</v>
      </c>
      <c r="B1270" s="151" t="s">
        <v>2658</v>
      </c>
      <c r="F1270" s="156" t="s">
        <v>2461</v>
      </c>
    </row>
    <row r="1271" spans="1:6" x14ac:dyDescent="0.55000000000000004">
      <c r="A1271" s="150">
        <v>43425</v>
      </c>
      <c r="B1271" s="151" t="s">
        <v>2702</v>
      </c>
      <c r="F1271" s="155" t="s">
        <v>2465</v>
      </c>
    </row>
    <row r="1272" spans="1:6" x14ac:dyDescent="0.55000000000000004">
      <c r="A1272" s="150">
        <v>43558</v>
      </c>
      <c r="B1272" s="151" t="s">
        <v>2714</v>
      </c>
      <c r="F1272" s="156" t="s">
        <v>2464</v>
      </c>
    </row>
    <row r="1273" spans="1:6" x14ac:dyDescent="0.55000000000000004">
      <c r="A1273" s="150">
        <v>43515</v>
      </c>
      <c r="B1273" s="151" t="s">
        <v>2732</v>
      </c>
      <c r="F1273" s="155" t="s">
        <v>2469</v>
      </c>
    </row>
    <row r="1274" spans="1:6" x14ac:dyDescent="0.55000000000000004">
      <c r="A1274" s="150">
        <v>43780</v>
      </c>
      <c r="B1274" s="151" t="s">
        <v>2738</v>
      </c>
      <c r="F1274" s="156" t="s">
        <v>2468</v>
      </c>
    </row>
    <row r="1275" spans="1:6" x14ac:dyDescent="0.55000000000000004">
      <c r="A1275" s="150">
        <v>43749</v>
      </c>
      <c r="B1275" s="151" t="s">
        <v>2742</v>
      </c>
      <c r="F1275" s="155" t="s">
        <v>3232</v>
      </c>
    </row>
    <row r="1276" spans="1:6" x14ac:dyDescent="0.55000000000000004">
      <c r="A1276" s="150">
        <v>43153</v>
      </c>
      <c r="B1276" s="151" t="s">
        <v>2746</v>
      </c>
      <c r="F1276" s="156">
        <v>25790</v>
      </c>
    </row>
    <row r="1277" spans="1:6" x14ac:dyDescent="0.55000000000000004">
      <c r="A1277" s="150">
        <v>43748</v>
      </c>
      <c r="B1277" s="151" t="s">
        <v>2780</v>
      </c>
      <c r="F1277" s="155" t="s">
        <v>3234</v>
      </c>
    </row>
    <row r="1278" spans="1:6" x14ac:dyDescent="0.55000000000000004">
      <c r="A1278" s="150">
        <v>43516</v>
      </c>
      <c r="B1278" s="151" t="s">
        <v>2791</v>
      </c>
      <c r="F1278" s="156">
        <v>25318</v>
      </c>
    </row>
    <row r="1279" spans="1:6" x14ac:dyDescent="0.55000000000000004">
      <c r="A1279" s="150">
        <v>43737</v>
      </c>
      <c r="B1279" s="151" t="s">
        <v>2834</v>
      </c>
      <c r="F1279" s="156">
        <v>25748</v>
      </c>
    </row>
    <row r="1280" spans="1:6" x14ac:dyDescent="0.55000000000000004">
      <c r="A1280" s="150">
        <v>43777</v>
      </c>
      <c r="B1280" s="151" t="s">
        <v>2847</v>
      </c>
      <c r="F1280" s="156">
        <v>25749</v>
      </c>
    </row>
    <row r="1281" spans="1:6" x14ac:dyDescent="0.55000000000000004">
      <c r="A1281" s="150">
        <v>43596</v>
      </c>
      <c r="B1281" s="151" t="s">
        <v>2867</v>
      </c>
      <c r="F1281" s="155" t="s">
        <v>3236</v>
      </c>
    </row>
    <row r="1282" spans="1:6" x14ac:dyDescent="0.55000000000000004">
      <c r="A1282" s="150">
        <v>43737</v>
      </c>
      <c r="B1282" s="151" t="s">
        <v>2993</v>
      </c>
      <c r="F1282" s="156">
        <v>25280</v>
      </c>
    </row>
    <row r="1283" spans="1:6" x14ac:dyDescent="0.55000000000000004">
      <c r="A1283" s="150">
        <v>43427</v>
      </c>
      <c r="B1283" s="151" t="s">
        <v>3000</v>
      </c>
      <c r="F1283" s="156">
        <v>25286</v>
      </c>
    </row>
    <row r="1284" spans="1:6" x14ac:dyDescent="0.55000000000000004">
      <c r="A1284" s="150">
        <v>43711</v>
      </c>
      <c r="B1284" s="151" t="s">
        <v>3004</v>
      </c>
      <c r="F1284" s="156">
        <v>25287</v>
      </c>
    </row>
    <row r="1285" spans="1:6" x14ac:dyDescent="0.55000000000000004">
      <c r="A1285" s="150">
        <v>43712</v>
      </c>
      <c r="B1285" s="151" t="s">
        <v>3004</v>
      </c>
      <c r="F1285" s="155" t="s">
        <v>2473</v>
      </c>
    </row>
    <row r="1286" spans="1:6" x14ac:dyDescent="0.55000000000000004">
      <c r="A1286" s="150">
        <v>43371</v>
      </c>
      <c r="B1286" s="151" t="s">
        <v>3044</v>
      </c>
      <c r="F1286" s="156" t="s">
        <v>2472</v>
      </c>
    </row>
    <row r="1287" spans="1:6" x14ac:dyDescent="0.55000000000000004">
      <c r="A1287" s="150">
        <v>43775</v>
      </c>
      <c r="B1287" s="151" t="s">
        <v>3040</v>
      </c>
      <c r="F1287" s="155" t="s">
        <v>2477</v>
      </c>
    </row>
    <row r="1288" spans="1:6" x14ac:dyDescent="0.55000000000000004">
      <c r="A1288" s="150">
        <v>43514</v>
      </c>
      <c r="B1288" s="151" t="s">
        <v>3056</v>
      </c>
      <c r="F1288" s="156" t="s">
        <v>2476</v>
      </c>
    </row>
    <row r="1289" spans="1:6" x14ac:dyDescent="0.55000000000000004">
      <c r="A1289" s="150">
        <v>43878</v>
      </c>
      <c r="B1289" s="151" t="s">
        <v>3062</v>
      </c>
      <c r="F1289" s="156" t="s">
        <v>2480</v>
      </c>
    </row>
    <row r="1290" spans="1:6" x14ac:dyDescent="0.55000000000000004">
      <c r="A1290" s="150">
        <v>43718</v>
      </c>
      <c r="B1290" s="151" t="s">
        <v>3074</v>
      </c>
      <c r="F1290" s="155" t="s">
        <v>3241</v>
      </c>
    </row>
    <row r="1291" spans="1:6" x14ac:dyDescent="0.55000000000000004">
      <c r="A1291" s="150">
        <v>43143</v>
      </c>
      <c r="B1291" s="151" t="s">
        <v>3079</v>
      </c>
      <c r="F1291" s="156" t="s">
        <v>4124</v>
      </c>
    </row>
    <row r="1292" spans="1:6" x14ac:dyDescent="0.55000000000000004">
      <c r="A1292" s="150">
        <v>43382</v>
      </c>
      <c r="B1292" s="151" t="s">
        <v>3083</v>
      </c>
      <c r="F1292" s="156" t="s">
        <v>4125</v>
      </c>
    </row>
    <row r="1293" spans="1:6" x14ac:dyDescent="0.55000000000000004">
      <c r="A1293" s="150">
        <v>43736</v>
      </c>
      <c r="B1293" s="151" t="s">
        <v>3087</v>
      </c>
      <c r="F1293" s="156" t="s">
        <v>4126</v>
      </c>
    </row>
    <row r="1294" spans="1:6" x14ac:dyDescent="0.55000000000000004">
      <c r="A1294" s="150">
        <v>43143</v>
      </c>
      <c r="B1294" s="151" t="s">
        <v>3119</v>
      </c>
      <c r="F1294" s="155" t="s">
        <v>3244</v>
      </c>
    </row>
    <row r="1295" spans="1:6" x14ac:dyDescent="0.55000000000000004">
      <c r="A1295" s="150">
        <v>43747</v>
      </c>
      <c r="B1295" s="151" t="s">
        <v>3126</v>
      </c>
      <c r="F1295" s="156">
        <v>25214</v>
      </c>
    </row>
    <row r="1296" spans="1:6" x14ac:dyDescent="0.55000000000000004">
      <c r="A1296" s="150">
        <v>43736</v>
      </c>
      <c r="B1296" s="151" t="s">
        <v>3133</v>
      </c>
      <c r="F1296" s="155" t="s">
        <v>2455</v>
      </c>
    </row>
    <row r="1297" spans="1:6" x14ac:dyDescent="0.55000000000000004">
      <c r="A1297" s="150">
        <v>43400</v>
      </c>
      <c r="B1297" s="151" t="s">
        <v>960</v>
      </c>
      <c r="F1297" s="156" t="s">
        <v>1773</v>
      </c>
    </row>
    <row r="1298" spans="1:6" x14ac:dyDescent="0.55000000000000004">
      <c r="A1298" s="150">
        <v>43410</v>
      </c>
      <c r="B1298" s="151" t="s">
        <v>960</v>
      </c>
      <c r="F1298" s="155" t="s">
        <v>3247</v>
      </c>
    </row>
    <row r="1299" spans="1:6" x14ac:dyDescent="0.55000000000000004">
      <c r="A1299" s="150">
        <v>43414</v>
      </c>
      <c r="B1299" s="151" t="s">
        <v>960</v>
      </c>
      <c r="F1299" s="156">
        <v>25412</v>
      </c>
    </row>
    <row r="1300" spans="1:6" x14ac:dyDescent="0.55000000000000004">
      <c r="A1300" s="150">
        <v>43415</v>
      </c>
      <c r="B1300" s="151" t="s">
        <v>960</v>
      </c>
      <c r="F1300" s="155" t="s">
        <v>3249</v>
      </c>
    </row>
    <row r="1301" spans="1:6" x14ac:dyDescent="0.55000000000000004">
      <c r="A1301" s="150">
        <v>43459</v>
      </c>
      <c r="B1301" s="151" t="s">
        <v>960</v>
      </c>
      <c r="F1301" s="156">
        <v>25268</v>
      </c>
    </row>
    <row r="1302" spans="1:6" x14ac:dyDescent="0.55000000000000004">
      <c r="A1302" s="150">
        <v>43340</v>
      </c>
      <c r="B1302" s="151" t="s">
        <v>3156</v>
      </c>
      <c r="F1302" s="155" t="s">
        <v>3252</v>
      </c>
    </row>
    <row r="1303" spans="1:6" x14ac:dyDescent="0.55000000000000004">
      <c r="A1303" s="150">
        <v>43812</v>
      </c>
      <c r="B1303" s="151" t="s">
        <v>3167</v>
      </c>
      <c r="F1303" s="156" t="s">
        <v>4127</v>
      </c>
    </row>
    <row r="1304" spans="1:6" x14ac:dyDescent="0.55000000000000004">
      <c r="A1304" s="150">
        <v>43714</v>
      </c>
      <c r="B1304" s="151" t="s">
        <v>3177</v>
      </c>
      <c r="F1304" s="155" t="s">
        <v>3255</v>
      </c>
    </row>
    <row r="1305" spans="1:6" x14ac:dyDescent="0.55000000000000004">
      <c r="A1305" s="150">
        <v>43718</v>
      </c>
      <c r="B1305" s="151" t="s">
        <v>3177</v>
      </c>
      <c r="F1305" s="156">
        <v>25794</v>
      </c>
    </row>
    <row r="1306" spans="1:6" x14ac:dyDescent="0.55000000000000004">
      <c r="A1306" s="150">
        <v>43812</v>
      </c>
      <c r="B1306" s="151" t="s">
        <v>3177</v>
      </c>
      <c r="F1306" s="155" t="s">
        <v>2483</v>
      </c>
    </row>
    <row r="1307" spans="1:6" x14ac:dyDescent="0.55000000000000004">
      <c r="A1307" s="150">
        <v>43364</v>
      </c>
      <c r="B1307" s="151" t="s">
        <v>3189</v>
      </c>
      <c r="F1307" s="156" t="s">
        <v>2482</v>
      </c>
    </row>
    <row r="1308" spans="1:6" x14ac:dyDescent="0.55000000000000004">
      <c r="A1308" s="150">
        <v>43459</v>
      </c>
      <c r="B1308" s="151" t="s">
        <v>3189</v>
      </c>
      <c r="F1308" s="155" t="s">
        <v>2487</v>
      </c>
    </row>
    <row r="1309" spans="1:6" x14ac:dyDescent="0.55000000000000004">
      <c r="A1309" s="150">
        <v>43300</v>
      </c>
      <c r="B1309" s="151" t="s">
        <v>3193</v>
      </c>
      <c r="F1309" s="156" t="s">
        <v>2486</v>
      </c>
    </row>
    <row r="1310" spans="1:6" x14ac:dyDescent="0.55000000000000004">
      <c r="A1310" s="150">
        <v>43892</v>
      </c>
      <c r="B1310" s="151" t="s">
        <v>3193</v>
      </c>
      <c r="F1310" s="155" t="s">
        <v>2489</v>
      </c>
    </row>
    <row r="1311" spans="1:6" x14ac:dyDescent="0.55000000000000004">
      <c r="A1311" s="150">
        <v>43740</v>
      </c>
      <c r="B1311" s="151" t="s">
        <v>980</v>
      </c>
      <c r="F1311" s="156" t="s">
        <v>2055</v>
      </c>
    </row>
    <row r="1312" spans="1:6" x14ac:dyDescent="0.55000000000000004">
      <c r="A1312" s="150">
        <v>43770</v>
      </c>
      <c r="B1312" s="151" t="s">
        <v>3197</v>
      </c>
      <c r="F1312" s="155" t="s">
        <v>2493</v>
      </c>
    </row>
    <row r="1313" spans="1:6" x14ac:dyDescent="0.55000000000000004">
      <c r="A1313" s="150">
        <v>43760</v>
      </c>
      <c r="B1313" s="151" t="s">
        <v>3199</v>
      </c>
      <c r="F1313" s="156" t="s">
        <v>2492</v>
      </c>
    </row>
    <row r="1314" spans="1:6" x14ac:dyDescent="0.55000000000000004">
      <c r="A1314" s="150">
        <v>43361</v>
      </c>
      <c r="B1314" s="151" t="s">
        <v>3201</v>
      </c>
      <c r="F1314" s="155" t="s">
        <v>3262</v>
      </c>
    </row>
    <row r="1315" spans="1:6" x14ac:dyDescent="0.55000000000000004">
      <c r="A1315" s="150">
        <v>43379</v>
      </c>
      <c r="B1315" s="151" t="s">
        <v>3201</v>
      </c>
      <c r="F1315" s="156">
        <v>25610</v>
      </c>
    </row>
    <row r="1316" spans="1:6" x14ac:dyDescent="0.55000000000000004">
      <c r="A1316" s="150">
        <v>43763</v>
      </c>
      <c r="B1316" s="151" t="s">
        <v>3220</v>
      </c>
      <c r="F1316" s="156">
        <v>25611</v>
      </c>
    </row>
    <row r="1317" spans="1:6" x14ac:dyDescent="0.55000000000000004">
      <c r="A1317" s="150">
        <v>43887</v>
      </c>
      <c r="B1317" s="151" t="s">
        <v>3222</v>
      </c>
      <c r="F1317" s="156">
        <v>25612</v>
      </c>
    </row>
    <row r="1318" spans="1:6" x14ac:dyDescent="0.55000000000000004">
      <c r="A1318" s="150">
        <v>43370</v>
      </c>
      <c r="B1318" s="151" t="s">
        <v>3286</v>
      </c>
      <c r="F1318" s="156">
        <v>25614</v>
      </c>
    </row>
    <row r="1319" spans="1:6" x14ac:dyDescent="0.55000000000000004">
      <c r="A1319" s="150">
        <v>43151</v>
      </c>
      <c r="B1319" s="151" t="s">
        <v>3282</v>
      </c>
      <c r="F1319" s="155" t="s">
        <v>3265</v>
      </c>
    </row>
    <row r="1320" spans="1:6" x14ac:dyDescent="0.55000000000000004">
      <c r="A1320" s="150">
        <v>43413</v>
      </c>
      <c r="B1320" s="151" t="s">
        <v>3299</v>
      </c>
      <c r="F1320" s="156" t="s">
        <v>4128</v>
      </c>
    </row>
    <row r="1321" spans="1:6" x14ac:dyDescent="0.55000000000000004">
      <c r="A1321" s="150">
        <v>43425</v>
      </c>
      <c r="B1321" s="151" t="s">
        <v>3299</v>
      </c>
      <c r="F1321" s="156" t="s">
        <v>4129</v>
      </c>
    </row>
    <row r="1322" spans="1:6" x14ac:dyDescent="0.55000000000000004">
      <c r="A1322" s="150">
        <v>43593</v>
      </c>
      <c r="B1322" s="151" t="s">
        <v>3303</v>
      </c>
      <c r="F1322" s="155" t="s">
        <v>3267</v>
      </c>
    </row>
    <row r="1323" spans="1:6" x14ac:dyDescent="0.55000000000000004">
      <c r="A1323" s="150">
        <v>43152</v>
      </c>
      <c r="B1323" s="151" t="s">
        <v>3313</v>
      </c>
      <c r="F1323" s="156">
        <v>25318</v>
      </c>
    </row>
    <row r="1324" spans="1:6" x14ac:dyDescent="0.55000000000000004">
      <c r="A1324" s="150">
        <v>43155</v>
      </c>
      <c r="B1324" s="151" t="s">
        <v>3313</v>
      </c>
      <c r="F1324" s="155" t="s">
        <v>2497</v>
      </c>
    </row>
    <row r="1325" spans="1:6" x14ac:dyDescent="0.55000000000000004">
      <c r="A1325" s="150">
        <v>43519</v>
      </c>
      <c r="B1325" s="151" t="s">
        <v>3320</v>
      </c>
      <c r="F1325" s="156" t="s">
        <v>2496</v>
      </c>
    </row>
    <row r="1326" spans="1:6" x14ac:dyDescent="0.55000000000000004">
      <c r="A1326" s="150">
        <v>43428</v>
      </c>
      <c r="B1326" s="151" t="s">
        <v>3323</v>
      </c>
      <c r="F1326" s="155" t="s">
        <v>992</v>
      </c>
    </row>
    <row r="1327" spans="1:6" x14ac:dyDescent="0.55000000000000004">
      <c r="A1327" s="150">
        <v>43429</v>
      </c>
      <c r="B1327" s="151" t="s">
        <v>3323</v>
      </c>
      <c r="F1327" s="156" t="s">
        <v>991</v>
      </c>
    </row>
    <row r="1328" spans="1:6" x14ac:dyDescent="0.55000000000000004">
      <c r="A1328" s="150">
        <v>43594</v>
      </c>
      <c r="B1328" s="151" t="s">
        <v>3326</v>
      </c>
      <c r="F1328" s="155" t="s">
        <v>1001</v>
      </c>
    </row>
    <row r="1329" spans="1:6" x14ac:dyDescent="0.55000000000000004">
      <c r="A1329" s="150">
        <v>43423</v>
      </c>
      <c r="B1329" s="151" t="s">
        <v>3334</v>
      </c>
      <c r="F1329" s="156" t="s">
        <v>4130</v>
      </c>
    </row>
    <row r="1330" spans="1:6" x14ac:dyDescent="0.55000000000000004">
      <c r="A1330" s="150">
        <v>43810</v>
      </c>
      <c r="B1330" s="151" t="s">
        <v>3336</v>
      </c>
      <c r="F1330" s="156" t="s">
        <v>1000</v>
      </c>
    </row>
    <row r="1331" spans="1:6" x14ac:dyDescent="0.55000000000000004">
      <c r="A1331" s="150">
        <v>43140</v>
      </c>
      <c r="B1331" s="151" t="s">
        <v>3355</v>
      </c>
      <c r="F1331" s="156" t="s">
        <v>4131</v>
      </c>
    </row>
    <row r="1332" spans="1:6" x14ac:dyDescent="0.55000000000000004">
      <c r="A1332" s="150">
        <v>43783</v>
      </c>
      <c r="B1332" s="151" t="s">
        <v>3357</v>
      </c>
      <c r="F1332" s="156" t="s">
        <v>4132</v>
      </c>
    </row>
    <row r="1333" spans="1:6" x14ac:dyDescent="0.55000000000000004">
      <c r="A1333" s="150">
        <v>43761</v>
      </c>
      <c r="B1333" s="151" t="s">
        <v>3360</v>
      </c>
      <c r="F1333" s="156" t="s">
        <v>4133</v>
      </c>
    </row>
    <row r="1334" spans="1:6" x14ac:dyDescent="0.55000000000000004">
      <c r="A1334" s="150">
        <v>43376</v>
      </c>
      <c r="B1334" s="151" t="s">
        <v>3365</v>
      </c>
      <c r="F1334" s="155" t="s">
        <v>1010</v>
      </c>
    </row>
    <row r="1335" spans="1:6" x14ac:dyDescent="0.55000000000000004">
      <c r="A1335" s="150">
        <v>43817</v>
      </c>
      <c r="B1335" s="151" t="s">
        <v>3368</v>
      </c>
      <c r="F1335" s="156" t="s">
        <v>1009</v>
      </c>
    </row>
    <row r="1336" spans="1:6" x14ac:dyDescent="0.55000000000000004">
      <c r="A1336" s="150">
        <v>43739</v>
      </c>
      <c r="B1336" s="151" t="s">
        <v>3389</v>
      </c>
      <c r="F1336" s="155" t="s">
        <v>3273</v>
      </c>
    </row>
    <row r="1337" spans="1:6" x14ac:dyDescent="0.55000000000000004">
      <c r="A1337" s="150">
        <v>43774</v>
      </c>
      <c r="B1337" s="151" t="s">
        <v>3397</v>
      </c>
      <c r="F1337" s="156">
        <v>25243</v>
      </c>
    </row>
    <row r="1338" spans="1:6" x14ac:dyDescent="0.55000000000000004">
      <c r="A1338" s="150">
        <v>43364</v>
      </c>
      <c r="B1338" s="151" t="s">
        <v>3399</v>
      </c>
      <c r="F1338" s="155" t="s">
        <v>3275</v>
      </c>
    </row>
    <row r="1339" spans="1:6" x14ac:dyDescent="0.55000000000000004">
      <c r="A1339" s="150">
        <v>43595</v>
      </c>
      <c r="B1339" s="151" t="s">
        <v>3401</v>
      </c>
      <c r="F1339" s="156" t="s">
        <v>3816</v>
      </c>
    </row>
    <row r="1340" spans="1:6" x14ac:dyDescent="0.55000000000000004">
      <c r="A1340" s="150">
        <v>43320</v>
      </c>
      <c r="B1340" s="151" t="s">
        <v>3404</v>
      </c>
      <c r="F1340" s="155" t="s">
        <v>3277</v>
      </c>
    </row>
    <row r="1341" spans="1:6" x14ac:dyDescent="0.55000000000000004">
      <c r="A1341" s="150">
        <v>43321</v>
      </c>
      <c r="B1341" s="151" t="s">
        <v>3404</v>
      </c>
      <c r="F1341" s="156" t="s">
        <v>4134</v>
      </c>
    </row>
    <row r="1342" spans="1:6" x14ac:dyDescent="0.55000000000000004">
      <c r="A1342" s="150">
        <v>43812</v>
      </c>
      <c r="B1342" s="151" t="s">
        <v>3431</v>
      </c>
      <c r="F1342" s="155" t="s">
        <v>3279</v>
      </c>
    </row>
    <row r="1343" spans="1:6" x14ac:dyDescent="0.55000000000000004">
      <c r="A1343" s="150">
        <v>43715</v>
      </c>
      <c r="B1343" s="151" t="s">
        <v>3447</v>
      </c>
      <c r="F1343" s="156" t="s">
        <v>4135</v>
      </c>
    </row>
    <row r="1344" spans="1:6" x14ac:dyDescent="0.55000000000000004">
      <c r="A1344" s="150">
        <v>43816</v>
      </c>
      <c r="B1344" s="151" t="s">
        <v>3447</v>
      </c>
      <c r="F1344" s="155" t="s">
        <v>2503</v>
      </c>
    </row>
    <row r="1345" spans="1:6" x14ac:dyDescent="0.55000000000000004">
      <c r="A1345" s="150">
        <v>43513</v>
      </c>
      <c r="B1345" s="151" t="s">
        <v>3455</v>
      </c>
      <c r="F1345" s="156" t="s">
        <v>2502</v>
      </c>
    </row>
    <row r="1346" spans="1:6" x14ac:dyDescent="0.55000000000000004">
      <c r="A1346" s="150">
        <v>43886</v>
      </c>
      <c r="B1346" s="151" t="s">
        <v>3460</v>
      </c>
      <c r="F1346" s="155" t="s">
        <v>3282</v>
      </c>
    </row>
    <row r="1347" spans="1:6" x14ac:dyDescent="0.55000000000000004">
      <c r="A1347" s="150">
        <v>43201</v>
      </c>
      <c r="B1347" s="151" t="s">
        <v>1060</v>
      </c>
      <c r="F1347" s="156">
        <v>43151</v>
      </c>
    </row>
    <row r="1348" spans="1:6" x14ac:dyDescent="0.55000000000000004">
      <c r="A1348" s="150">
        <v>43202</v>
      </c>
      <c r="B1348" s="151" t="s">
        <v>1060</v>
      </c>
      <c r="F1348" s="155" t="s">
        <v>2507</v>
      </c>
    </row>
    <row r="1349" spans="1:6" x14ac:dyDescent="0.55000000000000004">
      <c r="A1349" s="150">
        <v>43203</v>
      </c>
      <c r="B1349" s="151" t="s">
        <v>1060</v>
      </c>
      <c r="F1349" s="156" t="s">
        <v>2506</v>
      </c>
    </row>
    <row r="1350" spans="1:6" x14ac:dyDescent="0.55000000000000004">
      <c r="A1350" s="150">
        <v>43204</v>
      </c>
      <c r="B1350" s="151" t="s">
        <v>1060</v>
      </c>
      <c r="F1350" s="156" t="s">
        <v>2509</v>
      </c>
    </row>
    <row r="1351" spans="1:6" x14ac:dyDescent="0.55000000000000004">
      <c r="A1351" s="150">
        <v>43205</v>
      </c>
      <c r="B1351" s="151" t="s">
        <v>1060</v>
      </c>
      <c r="F1351" s="155" t="s">
        <v>3139</v>
      </c>
    </row>
    <row r="1352" spans="1:6" x14ac:dyDescent="0.55000000000000004">
      <c r="A1352" s="150">
        <v>43206</v>
      </c>
      <c r="B1352" s="151" t="s">
        <v>1060</v>
      </c>
      <c r="F1352" s="156" t="s">
        <v>3138</v>
      </c>
    </row>
    <row r="1353" spans="1:6" x14ac:dyDescent="0.55000000000000004">
      <c r="A1353" s="150">
        <v>43450</v>
      </c>
      <c r="B1353" s="151" t="s">
        <v>3466</v>
      </c>
      <c r="F1353" s="155" t="s">
        <v>3286</v>
      </c>
    </row>
    <row r="1354" spans="1:6" x14ac:dyDescent="0.55000000000000004">
      <c r="A1354" s="150">
        <v>43790</v>
      </c>
      <c r="B1354" s="151" t="s">
        <v>3468</v>
      </c>
      <c r="F1354" s="156">
        <v>43370</v>
      </c>
    </row>
    <row r="1355" spans="1:6" x14ac:dyDescent="0.55000000000000004">
      <c r="A1355" s="150">
        <v>43762</v>
      </c>
      <c r="B1355" s="151" t="s">
        <v>3478</v>
      </c>
      <c r="F1355" s="155" t="s">
        <v>3288</v>
      </c>
    </row>
    <row r="1356" spans="1:6" x14ac:dyDescent="0.55000000000000004">
      <c r="A1356" s="150">
        <v>43771</v>
      </c>
      <c r="B1356" s="151" t="s">
        <v>3491</v>
      </c>
      <c r="F1356" s="156" t="s">
        <v>3181</v>
      </c>
    </row>
    <row r="1357" spans="1:6" x14ac:dyDescent="0.55000000000000004">
      <c r="A1357" s="150">
        <v>43390</v>
      </c>
      <c r="B1357" s="151" t="s">
        <v>3493</v>
      </c>
      <c r="F1357" s="155" t="s">
        <v>3290</v>
      </c>
    </row>
    <row r="1358" spans="1:6" x14ac:dyDescent="0.55000000000000004">
      <c r="A1358" s="150">
        <v>43330</v>
      </c>
      <c r="B1358" s="151" t="s">
        <v>3497</v>
      </c>
      <c r="F1358" s="156" t="s">
        <v>4134</v>
      </c>
    </row>
    <row r="1359" spans="1:6" x14ac:dyDescent="0.55000000000000004">
      <c r="A1359" s="150">
        <v>43426</v>
      </c>
      <c r="B1359" s="151" t="s">
        <v>3503</v>
      </c>
      <c r="F1359" s="155" t="s">
        <v>2512</v>
      </c>
    </row>
    <row r="1360" spans="1:6" x14ac:dyDescent="0.55000000000000004">
      <c r="A1360" s="150">
        <v>43883</v>
      </c>
      <c r="B1360" s="151" t="s">
        <v>3505</v>
      </c>
      <c r="F1360" s="156" t="s">
        <v>2511</v>
      </c>
    </row>
    <row r="1361" spans="1:6" x14ac:dyDescent="0.55000000000000004">
      <c r="A1361" s="150">
        <v>43812</v>
      </c>
      <c r="B1361" s="151" t="s">
        <v>3510</v>
      </c>
      <c r="F1361" s="155" t="s">
        <v>3294</v>
      </c>
    </row>
    <row r="1362" spans="1:6" x14ac:dyDescent="0.55000000000000004">
      <c r="A1362" s="150">
        <v>43520</v>
      </c>
      <c r="B1362" s="151" t="s">
        <v>3512</v>
      </c>
      <c r="F1362" s="156" t="s">
        <v>3155</v>
      </c>
    </row>
    <row r="1363" spans="1:6" x14ac:dyDescent="0.55000000000000004">
      <c r="A1363" s="150">
        <v>43529</v>
      </c>
      <c r="B1363" s="151" t="s">
        <v>3512</v>
      </c>
      <c r="F1363" s="155" t="s">
        <v>2516</v>
      </c>
    </row>
    <row r="1364" spans="1:6" x14ac:dyDescent="0.55000000000000004">
      <c r="A1364" s="150">
        <v>43142</v>
      </c>
      <c r="B1364" s="151" t="s">
        <v>3519</v>
      </c>
      <c r="F1364" s="156" t="s">
        <v>2515</v>
      </c>
    </row>
    <row r="1365" spans="1:6" x14ac:dyDescent="0.55000000000000004">
      <c r="A1365" s="150">
        <v>43885</v>
      </c>
      <c r="B1365" s="151" t="s">
        <v>3544</v>
      </c>
      <c r="F1365" s="155" t="s">
        <v>3297</v>
      </c>
    </row>
    <row r="1366" spans="1:6" x14ac:dyDescent="0.55000000000000004">
      <c r="A1366" s="150">
        <v>43540</v>
      </c>
      <c r="B1366" s="151" t="s">
        <v>3453</v>
      </c>
      <c r="F1366" s="156" t="s">
        <v>3732</v>
      </c>
    </row>
    <row r="1367" spans="1:6" x14ac:dyDescent="0.55000000000000004">
      <c r="A1367" s="150">
        <v>43548</v>
      </c>
      <c r="B1367" s="151" t="s">
        <v>3453</v>
      </c>
      <c r="F1367" s="155" t="s">
        <v>3299</v>
      </c>
    </row>
    <row r="1368" spans="1:6" x14ac:dyDescent="0.55000000000000004">
      <c r="A1368" s="150">
        <v>43713</v>
      </c>
      <c r="B1368" s="151" t="s">
        <v>3620</v>
      </c>
      <c r="F1368" s="156">
        <v>43413</v>
      </c>
    </row>
    <row r="1369" spans="1:6" x14ac:dyDescent="0.55000000000000004">
      <c r="A1369" s="150">
        <v>43570</v>
      </c>
      <c r="B1369" s="151" t="s">
        <v>3720</v>
      </c>
      <c r="F1369" s="156">
        <v>43425</v>
      </c>
    </row>
    <row r="1370" spans="1:6" x14ac:dyDescent="0.55000000000000004">
      <c r="A1370" s="150">
        <v>43420</v>
      </c>
      <c r="B1370" s="151" t="s">
        <v>3733</v>
      </c>
      <c r="F1370" s="155" t="s">
        <v>3301</v>
      </c>
    </row>
    <row r="1371" spans="1:6" x14ac:dyDescent="0.55000000000000004">
      <c r="A1371" s="150">
        <v>43429</v>
      </c>
      <c r="B1371" s="151" t="s">
        <v>3733</v>
      </c>
      <c r="F1371" s="156" t="s">
        <v>4136</v>
      </c>
    </row>
    <row r="1372" spans="1:6" x14ac:dyDescent="0.55000000000000004">
      <c r="A1372" s="150">
        <v>43710</v>
      </c>
      <c r="B1372" s="151" t="s">
        <v>3755</v>
      </c>
      <c r="F1372" s="155" t="s">
        <v>3303</v>
      </c>
    </row>
    <row r="1373" spans="1:6" x14ac:dyDescent="0.55000000000000004">
      <c r="A1373" s="150">
        <v>43421</v>
      </c>
      <c r="B1373" s="151" t="s">
        <v>3378</v>
      </c>
      <c r="F1373" s="156">
        <v>43593</v>
      </c>
    </row>
    <row r="1374" spans="1:6" x14ac:dyDescent="0.55000000000000004">
      <c r="A1374" s="150">
        <v>43428</v>
      </c>
      <c r="B1374" s="151" t="s">
        <v>3378</v>
      </c>
      <c r="F1374" s="155" t="s">
        <v>3305</v>
      </c>
    </row>
    <row r="1375" spans="1:6" x14ac:dyDescent="0.55000000000000004">
      <c r="A1375" s="150">
        <v>43424</v>
      </c>
      <c r="B1375" s="151" t="s">
        <v>3763</v>
      </c>
      <c r="F1375" s="156" t="s">
        <v>4137</v>
      </c>
    </row>
    <row r="1376" spans="1:6" x14ac:dyDescent="0.55000000000000004">
      <c r="A1376" s="150">
        <v>43425</v>
      </c>
      <c r="B1376" s="151" t="s">
        <v>3763</v>
      </c>
      <c r="F1376" s="155" t="s">
        <v>3308</v>
      </c>
    </row>
    <row r="1377" spans="1:6" x14ac:dyDescent="0.55000000000000004">
      <c r="A1377" s="150">
        <v>43428</v>
      </c>
      <c r="B1377" s="151" t="s">
        <v>3763</v>
      </c>
      <c r="F1377" s="156">
        <v>25261</v>
      </c>
    </row>
    <row r="1378" spans="1:6" x14ac:dyDescent="0.55000000000000004">
      <c r="A1378" s="150">
        <v>43427</v>
      </c>
      <c r="B1378" s="151" t="s">
        <v>3773</v>
      </c>
      <c r="F1378" s="156">
        <v>25333</v>
      </c>
    </row>
    <row r="1379" spans="1:6" x14ac:dyDescent="0.55000000000000004">
      <c r="A1379" s="150">
        <v>43154</v>
      </c>
      <c r="B1379" s="151" t="s">
        <v>3775</v>
      </c>
      <c r="F1379" s="156">
        <v>25335</v>
      </c>
    </row>
    <row r="1380" spans="1:6" x14ac:dyDescent="0.55000000000000004">
      <c r="A1380" s="150">
        <v>43765</v>
      </c>
      <c r="B1380" s="151" t="s">
        <v>3775</v>
      </c>
      <c r="F1380" s="155" t="s">
        <v>3310</v>
      </c>
    </row>
    <row r="1381" spans="1:6" x14ac:dyDescent="0.55000000000000004">
      <c r="A1381" s="150">
        <v>43470</v>
      </c>
      <c r="B1381" s="151" t="s">
        <v>3778</v>
      </c>
      <c r="F1381" s="156" t="s">
        <v>3507</v>
      </c>
    </row>
    <row r="1382" spans="1:6" x14ac:dyDescent="0.55000000000000004">
      <c r="A1382" s="150">
        <v>43449</v>
      </c>
      <c r="B1382" s="151" t="s">
        <v>3780</v>
      </c>
      <c r="F1382" s="155" t="s">
        <v>2520</v>
      </c>
    </row>
    <row r="1383" spans="1:6" x14ac:dyDescent="0.55000000000000004">
      <c r="A1383" s="150">
        <v>43412</v>
      </c>
      <c r="B1383" s="151" t="s">
        <v>3806</v>
      </c>
      <c r="F1383" s="156" t="s">
        <v>2519</v>
      </c>
    </row>
    <row r="1384" spans="1:6" x14ac:dyDescent="0.55000000000000004">
      <c r="A1384" s="150">
        <v>43001</v>
      </c>
      <c r="B1384" s="151" t="s">
        <v>544</v>
      </c>
      <c r="F1384" s="155" t="s">
        <v>3313</v>
      </c>
    </row>
    <row r="1385" spans="1:6" x14ac:dyDescent="0.55000000000000004">
      <c r="A1385" s="150">
        <v>43002</v>
      </c>
      <c r="B1385" s="151" t="s">
        <v>544</v>
      </c>
      <c r="F1385" s="156">
        <v>43152</v>
      </c>
    </row>
    <row r="1386" spans="1:6" x14ac:dyDescent="0.55000000000000004">
      <c r="A1386" s="150">
        <v>43003</v>
      </c>
      <c r="B1386" s="151" t="s">
        <v>544</v>
      </c>
      <c r="F1386" s="156">
        <v>43155</v>
      </c>
    </row>
    <row r="1387" spans="1:6" x14ac:dyDescent="0.55000000000000004">
      <c r="A1387" s="150">
        <v>43004</v>
      </c>
      <c r="B1387" s="151" t="s">
        <v>544</v>
      </c>
      <c r="F1387" s="155" t="s">
        <v>3315</v>
      </c>
    </row>
    <row r="1388" spans="1:6" x14ac:dyDescent="0.55000000000000004">
      <c r="A1388" s="150">
        <v>43005</v>
      </c>
      <c r="B1388" s="151" t="s">
        <v>544</v>
      </c>
      <c r="F1388" s="156" t="s">
        <v>4138</v>
      </c>
    </row>
    <row r="1389" spans="1:6" x14ac:dyDescent="0.55000000000000004">
      <c r="A1389" s="150">
        <v>43006</v>
      </c>
      <c r="B1389" s="151" t="s">
        <v>544</v>
      </c>
      <c r="F1389" s="156" t="s">
        <v>4139</v>
      </c>
    </row>
    <row r="1390" spans="1:6" x14ac:dyDescent="0.55000000000000004">
      <c r="A1390" s="150">
        <v>43007</v>
      </c>
      <c r="B1390" s="151" t="s">
        <v>544</v>
      </c>
      <c r="F1390" s="155" t="s">
        <v>3318</v>
      </c>
    </row>
    <row r="1391" spans="1:6" x14ac:dyDescent="0.55000000000000004">
      <c r="A1391" s="150">
        <v>43008</v>
      </c>
      <c r="B1391" s="151" t="s">
        <v>544</v>
      </c>
      <c r="F1391" s="156">
        <v>25790</v>
      </c>
    </row>
    <row r="1392" spans="1:6" x14ac:dyDescent="0.55000000000000004">
      <c r="A1392" s="150">
        <v>43100</v>
      </c>
      <c r="B1392" s="151" t="s">
        <v>544</v>
      </c>
      <c r="F1392" s="155" t="s">
        <v>3320</v>
      </c>
    </row>
    <row r="1393" spans="1:6" x14ac:dyDescent="0.55000000000000004">
      <c r="A1393" s="150">
        <v>43130</v>
      </c>
      <c r="B1393" s="151" t="s">
        <v>544</v>
      </c>
      <c r="F1393" s="156">
        <v>43519</v>
      </c>
    </row>
    <row r="1394" spans="1:6" x14ac:dyDescent="0.55000000000000004">
      <c r="A1394" s="150">
        <v>43511</v>
      </c>
      <c r="B1394" s="151" t="s">
        <v>3858</v>
      </c>
      <c r="F1394" s="155" t="s">
        <v>2524</v>
      </c>
    </row>
    <row r="1395" spans="1:6" x14ac:dyDescent="0.55000000000000004">
      <c r="A1395" s="150">
        <v>43320</v>
      </c>
      <c r="B1395" s="151" t="s">
        <v>3861</v>
      </c>
      <c r="F1395" s="156" t="s">
        <v>2523</v>
      </c>
    </row>
    <row r="1396" spans="1:6" x14ac:dyDescent="0.55000000000000004">
      <c r="A1396" s="150">
        <v>43746</v>
      </c>
      <c r="B1396" s="151" t="s">
        <v>3861</v>
      </c>
      <c r="F1396" s="155" t="s">
        <v>3323</v>
      </c>
    </row>
    <row r="1397" spans="1:6" x14ac:dyDescent="0.55000000000000004">
      <c r="A1397" s="150">
        <v>43774</v>
      </c>
      <c r="B1397" s="151" t="s">
        <v>3878</v>
      </c>
      <c r="F1397" s="156">
        <v>43428</v>
      </c>
    </row>
    <row r="1398" spans="1:6" x14ac:dyDescent="0.55000000000000004">
      <c r="A1398" s="150">
        <v>43792</v>
      </c>
      <c r="B1398" s="151" t="s">
        <v>3880</v>
      </c>
      <c r="F1398" s="156">
        <v>43429</v>
      </c>
    </row>
    <row r="1399" spans="1:6" x14ac:dyDescent="0.55000000000000004">
      <c r="A1399" s="150">
        <v>43830</v>
      </c>
      <c r="B1399" s="151" t="s">
        <v>3885</v>
      </c>
      <c r="F1399" s="155" t="s">
        <v>1018</v>
      </c>
    </row>
    <row r="1400" spans="1:6" x14ac:dyDescent="0.55000000000000004">
      <c r="A1400" s="150">
        <v>43737</v>
      </c>
      <c r="B1400" s="151" t="s">
        <v>3908</v>
      </c>
      <c r="F1400" s="156" t="s">
        <v>1017</v>
      </c>
    </row>
    <row r="1401" spans="1:6" x14ac:dyDescent="0.55000000000000004">
      <c r="A1401" s="150">
        <v>43500</v>
      </c>
      <c r="B1401" s="151" t="s">
        <v>1495</v>
      </c>
      <c r="F1401" s="155" t="s">
        <v>3326</v>
      </c>
    </row>
    <row r="1402" spans="1:6" x14ac:dyDescent="0.55000000000000004">
      <c r="A1402" s="150">
        <v>43510</v>
      </c>
      <c r="B1402" s="151" t="s">
        <v>1495</v>
      </c>
      <c r="F1402" s="156">
        <v>43594</v>
      </c>
    </row>
    <row r="1403" spans="1:6" x14ac:dyDescent="0.55000000000000004">
      <c r="A1403" s="150">
        <v>43517</v>
      </c>
      <c r="B1403" s="151" t="s">
        <v>1495</v>
      </c>
      <c r="F1403" s="155" t="s">
        <v>3329</v>
      </c>
    </row>
    <row r="1404" spans="1:6" x14ac:dyDescent="0.55000000000000004">
      <c r="A1404" s="150">
        <v>43527</v>
      </c>
      <c r="B1404" s="151" t="s">
        <v>1495</v>
      </c>
      <c r="F1404" s="156">
        <v>25286</v>
      </c>
    </row>
    <row r="1405" spans="1:6" x14ac:dyDescent="0.55000000000000004">
      <c r="A1405" s="150">
        <v>43590</v>
      </c>
      <c r="B1405" s="151" t="s">
        <v>1495</v>
      </c>
      <c r="F1405" s="155" t="s">
        <v>3331</v>
      </c>
    </row>
    <row r="1406" spans="1:6" x14ac:dyDescent="0.55000000000000004">
      <c r="A1406" s="150">
        <v>43897</v>
      </c>
      <c r="B1406" s="151" t="s">
        <v>1495</v>
      </c>
      <c r="F1406" s="156">
        <v>25287</v>
      </c>
    </row>
    <row r="1407" spans="1:6" x14ac:dyDescent="0.55000000000000004">
      <c r="A1407" s="150">
        <v>43550</v>
      </c>
      <c r="B1407" s="151" t="s">
        <v>3921</v>
      </c>
      <c r="F1407" s="155" t="s">
        <v>3334</v>
      </c>
    </row>
    <row r="1408" spans="1:6" x14ac:dyDescent="0.55000000000000004">
      <c r="A1408" s="150">
        <v>43558</v>
      </c>
      <c r="B1408" s="151" t="s">
        <v>3921</v>
      </c>
      <c r="F1408" s="156">
        <v>43423</v>
      </c>
    </row>
    <row r="1409" spans="1:6" x14ac:dyDescent="0.55000000000000004">
      <c r="A1409" s="150">
        <v>43559</v>
      </c>
      <c r="B1409" s="151" t="s">
        <v>3921</v>
      </c>
      <c r="F1409" s="155" t="s">
        <v>3336</v>
      </c>
    </row>
    <row r="1410" spans="1:6" x14ac:dyDescent="0.55000000000000004">
      <c r="A1410" s="150">
        <v>43363</v>
      </c>
      <c r="B1410" s="151" t="s">
        <v>3923</v>
      </c>
      <c r="F1410" s="156">
        <v>43810</v>
      </c>
    </row>
    <row r="1411" spans="1:6" x14ac:dyDescent="0.55000000000000004">
      <c r="A1411" s="150">
        <v>43439</v>
      </c>
      <c r="B1411" s="151" t="s">
        <v>3938</v>
      </c>
      <c r="F1411" s="155" t="s">
        <v>2537</v>
      </c>
    </row>
    <row r="1412" spans="1:6" x14ac:dyDescent="0.55000000000000004">
      <c r="A1412" s="150">
        <v>43427</v>
      </c>
      <c r="B1412" s="151" t="s">
        <v>3943</v>
      </c>
      <c r="F1412" s="156" t="s">
        <v>2536</v>
      </c>
    </row>
    <row r="1413" spans="1:6" x14ac:dyDescent="0.55000000000000004">
      <c r="A1413" s="150">
        <v>43144</v>
      </c>
      <c r="B1413" s="151" t="s">
        <v>3948</v>
      </c>
      <c r="F1413" s="155" t="s">
        <v>3341</v>
      </c>
    </row>
    <row r="1414" spans="1:6" x14ac:dyDescent="0.55000000000000004">
      <c r="A1414" s="150">
        <v>43491</v>
      </c>
      <c r="B1414" s="151" t="s">
        <v>1536</v>
      </c>
      <c r="F1414" s="156" t="s">
        <v>4140</v>
      </c>
    </row>
    <row r="1415" spans="1:6" x14ac:dyDescent="0.55000000000000004">
      <c r="A1415" s="150">
        <v>43800</v>
      </c>
      <c r="B1415" s="151" t="s">
        <v>1536</v>
      </c>
      <c r="F1415" s="156" t="s">
        <v>4141</v>
      </c>
    </row>
    <row r="1416" spans="1:6" x14ac:dyDescent="0.55000000000000004">
      <c r="A1416" s="150">
        <v>43813</v>
      </c>
      <c r="B1416" s="151" t="s">
        <v>1536</v>
      </c>
      <c r="F1416" s="155" t="s">
        <v>3344</v>
      </c>
    </row>
    <row r="1417" spans="1:6" x14ac:dyDescent="0.55000000000000004">
      <c r="A1417" s="150">
        <v>43890</v>
      </c>
      <c r="B1417" s="151" t="s">
        <v>3959</v>
      </c>
      <c r="F1417" s="156" t="s">
        <v>4142</v>
      </c>
    </row>
    <row r="1418" spans="1:6" x14ac:dyDescent="0.55000000000000004">
      <c r="A1418" s="150">
        <v>43891</v>
      </c>
      <c r="B1418" s="151" t="s">
        <v>3959</v>
      </c>
      <c r="F1418" s="156" t="s">
        <v>4143</v>
      </c>
    </row>
    <row r="1419" spans="1:6" x14ac:dyDescent="0.55000000000000004">
      <c r="A1419" s="150">
        <v>43700</v>
      </c>
      <c r="B1419" s="151" t="s">
        <v>1553</v>
      </c>
      <c r="F1419" s="155" t="s">
        <v>3346</v>
      </c>
    </row>
    <row r="1420" spans="1:6" x14ac:dyDescent="0.55000000000000004">
      <c r="A1420" s="150">
        <v>43880</v>
      </c>
      <c r="B1420" s="151" t="s">
        <v>1553</v>
      </c>
      <c r="F1420" s="156">
        <v>25211</v>
      </c>
    </row>
    <row r="1421" spans="1:6" x14ac:dyDescent="0.55000000000000004">
      <c r="A1421" s="150">
        <v>43763</v>
      </c>
      <c r="B1421" s="151" t="s">
        <v>3969</v>
      </c>
      <c r="F1421" s="156">
        <v>25212</v>
      </c>
    </row>
    <row r="1422" spans="1:6" x14ac:dyDescent="0.55000000000000004">
      <c r="A1422" s="150">
        <v>43886</v>
      </c>
      <c r="B1422" s="151" t="s">
        <v>3975</v>
      </c>
      <c r="F1422" s="156">
        <v>25218</v>
      </c>
    </row>
    <row r="1423" spans="1:6" x14ac:dyDescent="0.55000000000000004">
      <c r="A1423" s="150">
        <v>43141</v>
      </c>
      <c r="B1423" s="151" t="s">
        <v>4005</v>
      </c>
      <c r="F1423" s="155" t="s">
        <v>3348</v>
      </c>
    </row>
    <row r="1424" spans="1:6" x14ac:dyDescent="0.55000000000000004">
      <c r="A1424" s="150">
        <v>43311</v>
      </c>
      <c r="B1424" s="151" t="s">
        <v>4034</v>
      </c>
      <c r="F1424" s="156">
        <v>25143</v>
      </c>
    </row>
    <row r="1425" spans="1:6" x14ac:dyDescent="0.55000000000000004">
      <c r="A1425" s="150">
        <v>43312</v>
      </c>
      <c r="B1425" s="151" t="s">
        <v>4034</v>
      </c>
      <c r="F1425" s="155" t="s">
        <v>3351</v>
      </c>
    </row>
    <row r="1426" spans="1:6" x14ac:dyDescent="0.55000000000000004">
      <c r="A1426" s="150">
        <v>43439</v>
      </c>
      <c r="B1426" s="151" t="s">
        <v>4025</v>
      </c>
      <c r="F1426" s="156">
        <v>25471</v>
      </c>
    </row>
    <row r="1427" spans="1:6" x14ac:dyDescent="0.55000000000000004">
      <c r="A1427" s="150">
        <v>43380</v>
      </c>
      <c r="B1427" s="151" t="s">
        <v>4037</v>
      </c>
      <c r="F1427" s="155" t="s">
        <v>2540</v>
      </c>
    </row>
    <row r="1428" spans="1:6" x14ac:dyDescent="0.55000000000000004">
      <c r="A1428" s="150">
        <v>43814</v>
      </c>
      <c r="B1428" s="151" t="s">
        <v>4039</v>
      </c>
      <c r="F1428" s="156" t="s">
        <v>2055</v>
      </c>
    </row>
    <row r="1429" spans="1:6" x14ac:dyDescent="0.55000000000000004">
      <c r="A1429" s="150">
        <v>43480</v>
      </c>
      <c r="B1429" s="151" t="s">
        <v>4044</v>
      </c>
      <c r="F1429" s="155" t="s">
        <v>2542</v>
      </c>
    </row>
    <row r="1430" spans="1:6" x14ac:dyDescent="0.55000000000000004">
      <c r="A1430" s="150">
        <v>43481</v>
      </c>
      <c r="B1430" s="151" t="s">
        <v>4044</v>
      </c>
      <c r="F1430" s="156" t="s">
        <v>2077</v>
      </c>
    </row>
    <row r="1431" spans="1:6" x14ac:dyDescent="0.55000000000000004">
      <c r="A1431" s="150">
        <v>43490</v>
      </c>
      <c r="B1431" s="151" t="s">
        <v>4050</v>
      </c>
      <c r="F1431" s="155" t="s">
        <v>3355</v>
      </c>
    </row>
    <row r="1432" spans="1:6" x14ac:dyDescent="0.55000000000000004">
      <c r="A1432" s="150">
        <v>43375</v>
      </c>
      <c r="B1432" s="151" t="s">
        <v>4053</v>
      </c>
      <c r="F1432" s="156">
        <v>43140</v>
      </c>
    </row>
    <row r="1433" spans="1:6" x14ac:dyDescent="0.55000000000000004">
      <c r="A1433" s="150">
        <v>43374</v>
      </c>
      <c r="B1433" s="151" t="s">
        <v>4055</v>
      </c>
      <c r="F1433" s="155" t="s">
        <v>3357</v>
      </c>
    </row>
    <row r="1434" spans="1:6" x14ac:dyDescent="0.55000000000000004">
      <c r="A1434" s="150">
        <v>43782</v>
      </c>
      <c r="B1434" s="151" t="s">
        <v>3995</v>
      </c>
      <c r="F1434" s="156">
        <v>43783</v>
      </c>
    </row>
    <row r="1435" spans="1:6" x14ac:dyDescent="0.55000000000000004">
      <c r="A1435" s="150">
        <v>43430</v>
      </c>
      <c r="B1435" s="151" t="s">
        <v>4064</v>
      </c>
      <c r="F1435" s="155" t="s">
        <v>3360</v>
      </c>
    </row>
    <row r="1436" spans="1:6" x14ac:dyDescent="0.55000000000000004">
      <c r="A1436" s="150">
        <v>43448</v>
      </c>
      <c r="B1436" s="151" t="s">
        <v>4064</v>
      </c>
      <c r="F1436" s="156">
        <v>43761</v>
      </c>
    </row>
    <row r="1437" spans="1:6" x14ac:dyDescent="0.55000000000000004">
      <c r="A1437" s="150">
        <v>43792</v>
      </c>
      <c r="B1437" s="151" t="s">
        <v>4068</v>
      </c>
      <c r="F1437" s="155" t="s">
        <v>3362</v>
      </c>
    </row>
    <row r="1438" spans="1:6" x14ac:dyDescent="0.55000000000000004">
      <c r="A1438" s="150">
        <v>43391</v>
      </c>
      <c r="B1438" s="151" t="s">
        <v>4071</v>
      </c>
      <c r="F1438" s="156">
        <v>25500</v>
      </c>
    </row>
    <row r="1439" spans="1:6" x14ac:dyDescent="0.55000000000000004">
      <c r="A1439" s="150">
        <v>43580</v>
      </c>
      <c r="B1439" s="151" t="s">
        <v>2556</v>
      </c>
      <c r="F1439" s="156">
        <v>25513</v>
      </c>
    </row>
    <row r="1440" spans="1:6" x14ac:dyDescent="0.55000000000000004">
      <c r="A1440" s="150">
        <v>43877</v>
      </c>
      <c r="B1440" s="151" t="s">
        <v>3622</v>
      </c>
      <c r="F1440" s="156">
        <v>25516</v>
      </c>
    </row>
    <row r="1441" spans="1:6" x14ac:dyDescent="0.55000000000000004">
      <c r="A1441" s="150">
        <v>43879</v>
      </c>
      <c r="B1441" s="151" t="s">
        <v>3622</v>
      </c>
      <c r="F1441" s="155" t="s">
        <v>3365</v>
      </c>
    </row>
    <row r="1442" spans="1:6" x14ac:dyDescent="0.55000000000000004">
      <c r="A1442" s="150">
        <v>43894</v>
      </c>
      <c r="B1442" s="151" t="s">
        <v>2273</v>
      </c>
      <c r="F1442" s="156">
        <v>43376</v>
      </c>
    </row>
    <row r="1443" spans="1:6" x14ac:dyDescent="0.55000000000000004">
      <c r="A1443" s="150">
        <v>43896</v>
      </c>
      <c r="B1443" s="151" t="s">
        <v>1815</v>
      </c>
      <c r="F1443" s="155" t="s">
        <v>2546</v>
      </c>
    </row>
    <row r="1444" spans="1:6" x14ac:dyDescent="0.55000000000000004">
      <c r="A1444" s="150">
        <v>43840</v>
      </c>
      <c r="B1444" s="151" t="s">
        <v>3547</v>
      </c>
      <c r="F1444" s="156" t="s">
        <v>2545</v>
      </c>
    </row>
    <row r="1445" spans="1:6" x14ac:dyDescent="0.55000000000000004">
      <c r="A1445" s="150">
        <v>43895</v>
      </c>
      <c r="B1445" s="151" t="s">
        <v>1885</v>
      </c>
      <c r="F1445" s="155" t="s">
        <v>3368</v>
      </c>
    </row>
    <row r="1446" spans="1:6" x14ac:dyDescent="0.55000000000000004">
      <c r="A1446" s="150">
        <v>43006</v>
      </c>
      <c r="B1446" s="151" t="s">
        <v>540</v>
      </c>
      <c r="F1446" s="156">
        <v>43817</v>
      </c>
    </row>
    <row r="1447" spans="1:6" x14ac:dyDescent="0.55000000000000004">
      <c r="A1447" s="150">
        <v>43100</v>
      </c>
      <c r="B1447" s="151" t="s">
        <v>540</v>
      </c>
      <c r="F1447" s="155" t="s">
        <v>3370</v>
      </c>
    </row>
    <row r="1448" spans="1:6" x14ac:dyDescent="0.55000000000000004">
      <c r="A1448" s="150">
        <v>43110</v>
      </c>
      <c r="B1448" s="151" t="s">
        <v>540</v>
      </c>
      <c r="F1448" s="156" t="s">
        <v>2259</v>
      </c>
    </row>
    <row r="1449" spans="1:6" x14ac:dyDescent="0.55000000000000004">
      <c r="A1449">
        <v>99998</v>
      </c>
      <c r="B1449" t="s">
        <v>3216</v>
      </c>
      <c r="F1449" s="156" t="s">
        <v>3377</v>
      </c>
    </row>
    <row r="1450" spans="1:6" x14ac:dyDescent="0.55000000000000004">
      <c r="A1450">
        <v>99999</v>
      </c>
      <c r="B1450" t="s">
        <v>870</v>
      </c>
      <c r="F1450" s="155" t="s">
        <v>3372</v>
      </c>
    </row>
    <row r="1451" spans="1:6" x14ac:dyDescent="0.55000000000000004">
      <c r="F1451" s="156" t="s">
        <v>4144</v>
      </c>
    </row>
    <row r="1452" spans="1:6" x14ac:dyDescent="0.55000000000000004">
      <c r="F1452" s="155" t="s">
        <v>3374</v>
      </c>
    </row>
    <row r="1453" spans="1:6" x14ac:dyDescent="0.55000000000000004">
      <c r="F1453" s="156">
        <v>25514</v>
      </c>
    </row>
    <row r="1454" spans="1:6" x14ac:dyDescent="0.55000000000000004">
      <c r="F1454" s="156">
        <v>25520</v>
      </c>
    </row>
    <row r="1455" spans="1:6" x14ac:dyDescent="0.55000000000000004">
      <c r="F1455" s="156">
        <v>25526</v>
      </c>
    </row>
    <row r="1456" spans="1:6" x14ac:dyDescent="0.55000000000000004">
      <c r="F1456" s="156">
        <v>25529</v>
      </c>
    </row>
    <row r="1457" spans="6:6" x14ac:dyDescent="0.55000000000000004">
      <c r="F1457" s="156">
        <v>25552</v>
      </c>
    </row>
    <row r="1458" spans="6:6" x14ac:dyDescent="0.55000000000000004">
      <c r="F1458" s="156">
        <v>25554</v>
      </c>
    </row>
    <row r="1459" spans="6:6" x14ac:dyDescent="0.55000000000000004">
      <c r="F1459" s="156">
        <v>25555</v>
      </c>
    </row>
    <row r="1460" spans="6:6" x14ac:dyDescent="0.55000000000000004">
      <c r="F1460" s="156">
        <v>25556</v>
      </c>
    </row>
    <row r="1461" spans="6:6" x14ac:dyDescent="0.55000000000000004">
      <c r="F1461" s="155" t="s">
        <v>2595</v>
      </c>
    </row>
    <row r="1462" spans="6:6" x14ac:dyDescent="0.55000000000000004">
      <c r="F1462" s="156" t="s">
        <v>2594</v>
      </c>
    </row>
    <row r="1463" spans="6:6" x14ac:dyDescent="0.55000000000000004">
      <c r="F1463" s="155" t="s">
        <v>3378</v>
      </c>
    </row>
    <row r="1464" spans="6:6" x14ac:dyDescent="0.55000000000000004">
      <c r="F1464" s="156">
        <v>43421</v>
      </c>
    </row>
    <row r="1465" spans="6:6" x14ac:dyDescent="0.55000000000000004">
      <c r="F1465" s="156">
        <v>43428</v>
      </c>
    </row>
    <row r="1466" spans="6:6" x14ac:dyDescent="0.55000000000000004">
      <c r="F1466" s="155" t="s">
        <v>2550</v>
      </c>
    </row>
    <row r="1467" spans="6:6" x14ac:dyDescent="0.55000000000000004">
      <c r="F1467" s="156" t="s">
        <v>2549</v>
      </c>
    </row>
    <row r="1468" spans="6:6" x14ac:dyDescent="0.55000000000000004">
      <c r="F1468" s="155" t="s">
        <v>3382</v>
      </c>
    </row>
    <row r="1469" spans="6:6" x14ac:dyDescent="0.55000000000000004">
      <c r="F1469" s="156" t="s">
        <v>3818</v>
      </c>
    </row>
    <row r="1470" spans="6:6" x14ac:dyDescent="0.55000000000000004">
      <c r="F1470" s="155" t="s">
        <v>3385</v>
      </c>
    </row>
    <row r="1471" spans="6:6" x14ac:dyDescent="0.55000000000000004">
      <c r="F1471" s="156">
        <v>25740</v>
      </c>
    </row>
    <row r="1472" spans="6:6" x14ac:dyDescent="0.55000000000000004">
      <c r="F1472" s="156">
        <v>25746</v>
      </c>
    </row>
    <row r="1473" spans="6:6" x14ac:dyDescent="0.55000000000000004">
      <c r="F1473" s="156">
        <v>25749</v>
      </c>
    </row>
    <row r="1474" spans="6:6" x14ac:dyDescent="0.55000000000000004">
      <c r="F1474" s="155" t="s">
        <v>3387</v>
      </c>
    </row>
    <row r="1475" spans="6:6" x14ac:dyDescent="0.55000000000000004">
      <c r="F1475" s="156" t="s">
        <v>3145</v>
      </c>
    </row>
    <row r="1476" spans="6:6" x14ac:dyDescent="0.55000000000000004">
      <c r="F1476" s="156" t="s">
        <v>4145</v>
      </c>
    </row>
    <row r="1477" spans="6:6" x14ac:dyDescent="0.55000000000000004">
      <c r="F1477" s="155" t="s">
        <v>3389</v>
      </c>
    </row>
    <row r="1478" spans="6:6" x14ac:dyDescent="0.55000000000000004">
      <c r="F1478" s="156">
        <v>43739</v>
      </c>
    </row>
    <row r="1479" spans="6:6" x14ac:dyDescent="0.55000000000000004">
      <c r="F1479" s="155" t="s">
        <v>3391</v>
      </c>
    </row>
    <row r="1480" spans="6:6" x14ac:dyDescent="0.55000000000000004">
      <c r="F1480" s="156" t="s">
        <v>4146</v>
      </c>
    </row>
    <row r="1481" spans="6:6" x14ac:dyDescent="0.55000000000000004">
      <c r="F1481" s="155" t="s">
        <v>3393</v>
      </c>
    </row>
    <row r="1482" spans="6:6" x14ac:dyDescent="0.55000000000000004">
      <c r="F1482" s="156" t="s">
        <v>4147</v>
      </c>
    </row>
    <row r="1483" spans="6:6" x14ac:dyDescent="0.55000000000000004">
      <c r="F1483" s="155" t="s">
        <v>3395</v>
      </c>
    </row>
    <row r="1484" spans="6:6" x14ac:dyDescent="0.55000000000000004">
      <c r="F1484" s="156">
        <v>25134</v>
      </c>
    </row>
    <row r="1485" spans="6:6" x14ac:dyDescent="0.55000000000000004">
      <c r="F1485" s="155" t="s">
        <v>3397</v>
      </c>
    </row>
    <row r="1486" spans="6:6" x14ac:dyDescent="0.55000000000000004">
      <c r="F1486" s="156">
        <v>43774</v>
      </c>
    </row>
    <row r="1487" spans="6:6" x14ac:dyDescent="0.55000000000000004">
      <c r="F1487" s="155" t="s">
        <v>3399</v>
      </c>
    </row>
    <row r="1488" spans="6:6" x14ac:dyDescent="0.55000000000000004">
      <c r="F1488" s="156">
        <v>43364</v>
      </c>
    </row>
    <row r="1489" spans="6:6" x14ac:dyDescent="0.55000000000000004">
      <c r="F1489" s="155" t="s">
        <v>3401</v>
      </c>
    </row>
    <row r="1490" spans="6:6" x14ac:dyDescent="0.55000000000000004">
      <c r="F1490" s="156">
        <v>43595</v>
      </c>
    </row>
    <row r="1491" spans="6:6" x14ac:dyDescent="0.55000000000000004">
      <c r="F1491" s="155" t="s">
        <v>1027</v>
      </c>
    </row>
    <row r="1492" spans="6:6" x14ac:dyDescent="0.55000000000000004">
      <c r="F1492" s="156" t="s">
        <v>1026</v>
      </c>
    </row>
    <row r="1493" spans="6:6" x14ac:dyDescent="0.55000000000000004">
      <c r="F1493" s="155" t="s">
        <v>3404</v>
      </c>
    </row>
    <row r="1494" spans="6:6" x14ac:dyDescent="0.55000000000000004">
      <c r="F1494" s="156">
        <v>43320</v>
      </c>
    </row>
    <row r="1495" spans="6:6" x14ac:dyDescent="0.55000000000000004">
      <c r="F1495" s="156">
        <v>43321</v>
      </c>
    </row>
    <row r="1496" spans="6:6" x14ac:dyDescent="0.55000000000000004">
      <c r="F1496" s="155" t="s">
        <v>2559</v>
      </c>
    </row>
    <row r="1497" spans="6:6" x14ac:dyDescent="0.55000000000000004">
      <c r="F1497" s="156" t="s">
        <v>2558</v>
      </c>
    </row>
    <row r="1498" spans="6:6" x14ac:dyDescent="0.55000000000000004">
      <c r="F1498" s="155" t="s">
        <v>2555</v>
      </c>
    </row>
    <row r="1499" spans="6:6" x14ac:dyDescent="0.55000000000000004">
      <c r="F1499" s="156" t="s">
        <v>1729</v>
      </c>
    </row>
    <row r="1500" spans="6:6" x14ac:dyDescent="0.55000000000000004">
      <c r="F1500" s="155" t="s">
        <v>3409</v>
      </c>
    </row>
    <row r="1501" spans="6:6" x14ac:dyDescent="0.55000000000000004">
      <c r="F1501" s="156">
        <v>25721</v>
      </c>
    </row>
    <row r="1502" spans="6:6" x14ac:dyDescent="0.55000000000000004">
      <c r="F1502" s="155" t="s">
        <v>3412</v>
      </c>
    </row>
    <row r="1503" spans="6:6" x14ac:dyDescent="0.55000000000000004">
      <c r="F1503" s="156">
        <v>25263</v>
      </c>
    </row>
    <row r="1504" spans="6:6" x14ac:dyDescent="0.55000000000000004">
      <c r="F1504" s="155" t="s">
        <v>3415</v>
      </c>
    </row>
    <row r="1505" spans="6:6" x14ac:dyDescent="0.55000000000000004">
      <c r="F1505" s="156">
        <v>25316</v>
      </c>
    </row>
    <row r="1506" spans="6:6" x14ac:dyDescent="0.55000000000000004">
      <c r="F1506" s="155" t="s">
        <v>2800</v>
      </c>
    </row>
    <row r="1507" spans="6:6" x14ac:dyDescent="0.55000000000000004">
      <c r="F1507" s="156" t="s">
        <v>2799</v>
      </c>
    </row>
    <row r="1508" spans="6:6" x14ac:dyDescent="0.55000000000000004">
      <c r="F1508" s="155" t="s">
        <v>2562</v>
      </c>
    </row>
    <row r="1509" spans="6:6" x14ac:dyDescent="0.55000000000000004">
      <c r="F1509" s="156" t="s">
        <v>2561</v>
      </c>
    </row>
    <row r="1510" spans="6:6" x14ac:dyDescent="0.55000000000000004">
      <c r="F1510" s="155" t="s">
        <v>3421</v>
      </c>
    </row>
    <row r="1511" spans="6:6" x14ac:dyDescent="0.55000000000000004">
      <c r="F1511" s="156" t="s">
        <v>4148</v>
      </c>
    </row>
    <row r="1512" spans="6:6" x14ac:dyDescent="0.55000000000000004">
      <c r="F1512" s="155" t="s">
        <v>3423</v>
      </c>
    </row>
    <row r="1513" spans="6:6" x14ac:dyDescent="0.55000000000000004">
      <c r="F1513" s="156">
        <v>25727</v>
      </c>
    </row>
    <row r="1514" spans="6:6" x14ac:dyDescent="0.55000000000000004">
      <c r="F1514" s="155" t="s">
        <v>1042</v>
      </c>
    </row>
    <row r="1515" spans="6:6" x14ac:dyDescent="0.55000000000000004">
      <c r="F1515" s="156" t="s">
        <v>1041</v>
      </c>
    </row>
    <row r="1516" spans="6:6" x14ac:dyDescent="0.55000000000000004">
      <c r="F1516" s="156" t="s">
        <v>4149</v>
      </c>
    </row>
    <row r="1517" spans="6:6" x14ac:dyDescent="0.55000000000000004">
      <c r="F1517" s="155" t="s">
        <v>2566</v>
      </c>
    </row>
    <row r="1518" spans="6:6" x14ac:dyDescent="0.55000000000000004">
      <c r="F1518" s="156" t="s">
        <v>2565</v>
      </c>
    </row>
    <row r="1519" spans="6:6" x14ac:dyDescent="0.55000000000000004">
      <c r="F1519" s="155" t="s">
        <v>4150</v>
      </c>
    </row>
    <row r="1520" spans="6:6" x14ac:dyDescent="0.55000000000000004">
      <c r="F1520" s="156">
        <v>25420</v>
      </c>
    </row>
    <row r="1521" spans="6:6" x14ac:dyDescent="0.55000000000000004">
      <c r="F1521" s="155" t="s">
        <v>3431</v>
      </c>
    </row>
    <row r="1522" spans="6:6" x14ac:dyDescent="0.55000000000000004">
      <c r="F1522" s="156">
        <v>43812</v>
      </c>
    </row>
    <row r="1523" spans="6:6" x14ac:dyDescent="0.55000000000000004">
      <c r="F1523" s="155" t="s">
        <v>2569</v>
      </c>
    </row>
    <row r="1524" spans="6:6" x14ac:dyDescent="0.55000000000000004">
      <c r="F1524" s="156" t="s">
        <v>2233</v>
      </c>
    </row>
    <row r="1525" spans="6:6" x14ac:dyDescent="0.55000000000000004">
      <c r="F1525" s="156" t="s">
        <v>2571</v>
      </c>
    </row>
    <row r="1526" spans="6:6" x14ac:dyDescent="0.55000000000000004">
      <c r="F1526" s="155" t="s">
        <v>3435</v>
      </c>
    </row>
    <row r="1527" spans="6:6" x14ac:dyDescent="0.55000000000000004">
      <c r="F1527" s="156">
        <v>25318</v>
      </c>
    </row>
    <row r="1528" spans="6:6" x14ac:dyDescent="0.55000000000000004">
      <c r="F1528" s="155" t="s">
        <v>3438</v>
      </c>
    </row>
    <row r="1529" spans="6:6" x14ac:dyDescent="0.55000000000000004">
      <c r="F1529" s="156">
        <v>25153</v>
      </c>
    </row>
    <row r="1530" spans="6:6" x14ac:dyDescent="0.55000000000000004">
      <c r="F1530" s="155" t="s">
        <v>2575</v>
      </c>
    </row>
    <row r="1531" spans="6:6" x14ac:dyDescent="0.55000000000000004">
      <c r="F1531" s="156" t="s">
        <v>2574</v>
      </c>
    </row>
    <row r="1532" spans="6:6" x14ac:dyDescent="0.55000000000000004">
      <c r="F1532" s="155" t="s">
        <v>2579</v>
      </c>
    </row>
    <row r="1533" spans="6:6" x14ac:dyDescent="0.55000000000000004">
      <c r="F1533" s="156" t="s">
        <v>2578</v>
      </c>
    </row>
    <row r="1534" spans="6:6" x14ac:dyDescent="0.55000000000000004">
      <c r="F1534" s="155" t="s">
        <v>3443</v>
      </c>
    </row>
    <row r="1535" spans="6:6" x14ac:dyDescent="0.55000000000000004">
      <c r="F1535" s="156" t="s">
        <v>4151</v>
      </c>
    </row>
    <row r="1536" spans="6:6" x14ac:dyDescent="0.55000000000000004">
      <c r="F1536" s="156" t="s">
        <v>4152</v>
      </c>
    </row>
    <row r="1537" spans="6:6" x14ac:dyDescent="0.55000000000000004">
      <c r="F1537" s="155" t="s">
        <v>3243</v>
      </c>
    </row>
    <row r="1538" spans="6:6" x14ac:dyDescent="0.55000000000000004">
      <c r="F1538" s="156" t="s">
        <v>3155</v>
      </c>
    </row>
    <row r="1539" spans="6:6" x14ac:dyDescent="0.55000000000000004">
      <c r="F1539" s="155" t="s">
        <v>3447</v>
      </c>
    </row>
    <row r="1540" spans="6:6" x14ac:dyDescent="0.55000000000000004">
      <c r="F1540" s="156">
        <v>43715</v>
      </c>
    </row>
    <row r="1541" spans="6:6" x14ac:dyDescent="0.55000000000000004">
      <c r="F1541" s="156">
        <v>43816</v>
      </c>
    </row>
    <row r="1542" spans="6:6" x14ac:dyDescent="0.55000000000000004">
      <c r="F1542" s="155" t="s">
        <v>3450</v>
      </c>
    </row>
    <row r="1543" spans="6:6" x14ac:dyDescent="0.55000000000000004">
      <c r="F1543" s="156" t="s">
        <v>4153</v>
      </c>
    </row>
    <row r="1544" spans="6:6" x14ac:dyDescent="0.55000000000000004">
      <c r="F1544" s="156" t="s">
        <v>4154</v>
      </c>
    </row>
    <row r="1545" spans="6:6" x14ac:dyDescent="0.55000000000000004">
      <c r="F1545" s="155" t="s">
        <v>2582</v>
      </c>
    </row>
    <row r="1546" spans="6:6" x14ac:dyDescent="0.55000000000000004">
      <c r="F1546" s="156" t="s">
        <v>1725</v>
      </c>
    </row>
    <row r="1547" spans="6:6" x14ac:dyDescent="0.55000000000000004">
      <c r="F1547" s="155" t="s">
        <v>3453</v>
      </c>
    </row>
    <row r="1548" spans="6:6" x14ac:dyDescent="0.55000000000000004">
      <c r="F1548" s="156">
        <v>43540</v>
      </c>
    </row>
    <row r="1549" spans="6:6" x14ac:dyDescent="0.55000000000000004">
      <c r="F1549" s="156">
        <v>43548</v>
      </c>
    </row>
    <row r="1550" spans="6:6" x14ac:dyDescent="0.55000000000000004">
      <c r="F1550" s="155" t="s">
        <v>3455</v>
      </c>
    </row>
    <row r="1551" spans="6:6" x14ac:dyDescent="0.55000000000000004">
      <c r="F1551" s="156">
        <v>43513</v>
      </c>
    </row>
    <row r="1552" spans="6:6" x14ac:dyDescent="0.55000000000000004">
      <c r="F1552" s="155" t="s">
        <v>3457</v>
      </c>
    </row>
    <row r="1553" spans="6:6" x14ac:dyDescent="0.55000000000000004">
      <c r="F1553" s="156" t="s">
        <v>4155</v>
      </c>
    </row>
    <row r="1554" spans="6:6" x14ac:dyDescent="0.55000000000000004">
      <c r="F1554" s="155" t="s">
        <v>2585</v>
      </c>
    </row>
    <row r="1555" spans="6:6" x14ac:dyDescent="0.55000000000000004">
      <c r="F1555" s="156" t="s">
        <v>2584</v>
      </c>
    </row>
    <row r="1556" spans="6:6" x14ac:dyDescent="0.55000000000000004">
      <c r="F1556" s="155" t="s">
        <v>3460</v>
      </c>
    </row>
    <row r="1557" spans="6:6" x14ac:dyDescent="0.55000000000000004">
      <c r="F1557" s="156">
        <v>43886</v>
      </c>
    </row>
    <row r="1558" spans="6:6" x14ac:dyDescent="0.55000000000000004">
      <c r="F1558" s="155" t="s">
        <v>1060</v>
      </c>
    </row>
    <row r="1559" spans="6:6" x14ac:dyDescent="0.55000000000000004">
      <c r="F1559" s="156">
        <v>43201</v>
      </c>
    </row>
    <row r="1560" spans="6:6" x14ac:dyDescent="0.55000000000000004">
      <c r="F1560" s="156">
        <v>43202</v>
      </c>
    </row>
    <row r="1561" spans="6:6" x14ac:dyDescent="0.55000000000000004">
      <c r="F1561" s="156">
        <v>43203</v>
      </c>
    </row>
    <row r="1562" spans="6:6" x14ac:dyDescent="0.55000000000000004">
      <c r="F1562" s="156">
        <v>43204</v>
      </c>
    </row>
    <row r="1563" spans="6:6" x14ac:dyDescent="0.55000000000000004">
      <c r="F1563" s="156">
        <v>43205</v>
      </c>
    </row>
    <row r="1564" spans="6:6" x14ac:dyDescent="0.55000000000000004">
      <c r="F1564" s="156">
        <v>43206</v>
      </c>
    </row>
    <row r="1565" spans="6:6" x14ac:dyDescent="0.55000000000000004">
      <c r="F1565" s="155" t="s">
        <v>3463</v>
      </c>
    </row>
    <row r="1566" spans="6:6" x14ac:dyDescent="0.55000000000000004">
      <c r="F1566" s="156">
        <v>25594</v>
      </c>
    </row>
    <row r="1567" spans="6:6" x14ac:dyDescent="0.55000000000000004">
      <c r="F1567" s="155" t="s">
        <v>3466</v>
      </c>
    </row>
    <row r="1568" spans="6:6" x14ac:dyDescent="0.55000000000000004">
      <c r="F1568" s="156">
        <v>43450</v>
      </c>
    </row>
    <row r="1569" spans="6:6" x14ac:dyDescent="0.55000000000000004">
      <c r="F1569" s="155" t="s">
        <v>3468</v>
      </c>
    </row>
    <row r="1570" spans="6:6" x14ac:dyDescent="0.55000000000000004">
      <c r="F1570" s="156">
        <v>43790</v>
      </c>
    </row>
    <row r="1571" spans="6:6" x14ac:dyDescent="0.55000000000000004">
      <c r="F1571" s="155" t="s">
        <v>3470</v>
      </c>
    </row>
    <row r="1572" spans="6:6" x14ac:dyDescent="0.55000000000000004">
      <c r="F1572" s="156">
        <v>25213</v>
      </c>
    </row>
    <row r="1573" spans="6:6" x14ac:dyDescent="0.55000000000000004">
      <c r="F1573" s="156">
        <v>25217</v>
      </c>
    </row>
    <row r="1574" spans="6:6" x14ac:dyDescent="0.55000000000000004">
      <c r="F1574" s="156">
        <v>25271</v>
      </c>
    </row>
    <row r="1575" spans="6:6" x14ac:dyDescent="0.55000000000000004">
      <c r="F1575" s="155" t="s">
        <v>3472</v>
      </c>
    </row>
    <row r="1576" spans="6:6" x14ac:dyDescent="0.55000000000000004">
      <c r="F1576" s="156">
        <v>25713</v>
      </c>
    </row>
    <row r="1577" spans="6:6" x14ac:dyDescent="0.55000000000000004">
      <c r="F1577" s="156">
        <v>25714</v>
      </c>
    </row>
    <row r="1578" spans="6:6" x14ac:dyDescent="0.55000000000000004">
      <c r="F1578" s="156">
        <v>25795</v>
      </c>
    </row>
    <row r="1579" spans="6:6" x14ac:dyDescent="0.55000000000000004">
      <c r="F1579" s="156">
        <v>25796</v>
      </c>
    </row>
    <row r="1580" spans="6:6" x14ac:dyDescent="0.55000000000000004">
      <c r="F1580" s="156">
        <v>25797</v>
      </c>
    </row>
    <row r="1581" spans="6:6" x14ac:dyDescent="0.55000000000000004">
      <c r="F1581" s="155" t="s">
        <v>3474</v>
      </c>
    </row>
    <row r="1582" spans="6:6" x14ac:dyDescent="0.55000000000000004">
      <c r="F1582" s="156" t="s">
        <v>4156</v>
      </c>
    </row>
    <row r="1583" spans="6:6" x14ac:dyDescent="0.55000000000000004">
      <c r="F1583" s="156" t="s">
        <v>3155</v>
      </c>
    </row>
    <row r="1584" spans="6:6" x14ac:dyDescent="0.55000000000000004">
      <c r="F1584" s="155" t="s">
        <v>3476</v>
      </c>
    </row>
    <row r="1585" spans="6:6" x14ac:dyDescent="0.55000000000000004">
      <c r="F1585" s="156" t="s">
        <v>2198</v>
      </c>
    </row>
    <row r="1586" spans="6:6" x14ac:dyDescent="0.55000000000000004">
      <c r="F1586" s="155" t="s">
        <v>3478</v>
      </c>
    </row>
    <row r="1587" spans="6:6" x14ac:dyDescent="0.55000000000000004">
      <c r="F1587" s="156">
        <v>43762</v>
      </c>
    </row>
    <row r="1588" spans="6:6" x14ac:dyDescent="0.55000000000000004">
      <c r="F1588" s="155" t="s">
        <v>3480</v>
      </c>
    </row>
    <row r="1589" spans="6:6" x14ac:dyDescent="0.55000000000000004">
      <c r="F1589" s="156">
        <v>25287</v>
      </c>
    </row>
    <row r="1590" spans="6:6" x14ac:dyDescent="0.55000000000000004">
      <c r="F1590" s="156">
        <v>25290</v>
      </c>
    </row>
    <row r="1591" spans="6:6" x14ac:dyDescent="0.55000000000000004">
      <c r="F1591" s="155" t="s">
        <v>1089</v>
      </c>
    </row>
    <row r="1592" spans="6:6" x14ac:dyDescent="0.55000000000000004">
      <c r="F1592" s="156" t="s">
        <v>1088</v>
      </c>
    </row>
    <row r="1593" spans="6:6" x14ac:dyDescent="0.55000000000000004">
      <c r="F1593" s="156" t="s">
        <v>4157</v>
      </c>
    </row>
    <row r="1594" spans="6:6" x14ac:dyDescent="0.55000000000000004">
      <c r="F1594" s="156" t="s">
        <v>4158</v>
      </c>
    </row>
    <row r="1595" spans="6:6" x14ac:dyDescent="0.55000000000000004">
      <c r="F1595" s="155" t="s">
        <v>1100</v>
      </c>
    </row>
    <row r="1596" spans="6:6" x14ac:dyDescent="0.55000000000000004">
      <c r="F1596" s="156" t="s">
        <v>1099</v>
      </c>
    </row>
    <row r="1597" spans="6:6" x14ac:dyDescent="0.55000000000000004">
      <c r="F1597" s="155" t="s">
        <v>3485</v>
      </c>
    </row>
    <row r="1598" spans="6:6" x14ac:dyDescent="0.55000000000000004">
      <c r="F1598" s="156">
        <v>25721</v>
      </c>
    </row>
    <row r="1599" spans="6:6" x14ac:dyDescent="0.55000000000000004">
      <c r="F1599" s="155" t="s">
        <v>3487</v>
      </c>
    </row>
    <row r="1600" spans="6:6" x14ac:dyDescent="0.55000000000000004">
      <c r="F1600" s="156" t="s">
        <v>4159</v>
      </c>
    </row>
    <row r="1601" spans="6:6" x14ac:dyDescent="0.55000000000000004">
      <c r="F1601" s="156" t="s">
        <v>4160</v>
      </c>
    </row>
    <row r="1602" spans="6:6" x14ac:dyDescent="0.55000000000000004">
      <c r="F1602" s="155" t="s">
        <v>3489</v>
      </c>
    </row>
    <row r="1603" spans="6:6" x14ac:dyDescent="0.55000000000000004">
      <c r="F1603" s="156" t="s">
        <v>4161</v>
      </c>
    </row>
    <row r="1604" spans="6:6" x14ac:dyDescent="0.55000000000000004">
      <c r="F1604" s="155" t="s">
        <v>3491</v>
      </c>
    </row>
    <row r="1605" spans="6:6" x14ac:dyDescent="0.55000000000000004">
      <c r="F1605" s="156">
        <v>43771</v>
      </c>
    </row>
    <row r="1606" spans="6:6" x14ac:dyDescent="0.55000000000000004">
      <c r="F1606" s="155" t="s">
        <v>3493</v>
      </c>
    </row>
    <row r="1607" spans="6:6" x14ac:dyDescent="0.55000000000000004">
      <c r="F1607" s="156">
        <v>43390</v>
      </c>
    </row>
    <row r="1608" spans="6:6" x14ac:dyDescent="0.55000000000000004">
      <c r="F1608" s="155" t="s">
        <v>3495</v>
      </c>
    </row>
    <row r="1609" spans="6:6" x14ac:dyDescent="0.55000000000000004">
      <c r="F1609" s="156" t="s">
        <v>4162</v>
      </c>
    </row>
    <row r="1610" spans="6:6" x14ac:dyDescent="0.55000000000000004">
      <c r="F1610" s="155" t="s">
        <v>3497</v>
      </c>
    </row>
    <row r="1611" spans="6:6" x14ac:dyDescent="0.55000000000000004">
      <c r="F1611" s="156">
        <v>43330</v>
      </c>
    </row>
    <row r="1612" spans="6:6" x14ac:dyDescent="0.55000000000000004">
      <c r="F1612" s="155" t="s">
        <v>3499</v>
      </c>
    </row>
    <row r="1613" spans="6:6" x14ac:dyDescent="0.55000000000000004">
      <c r="F1613" s="156" t="s">
        <v>3663</v>
      </c>
    </row>
    <row r="1614" spans="6:6" x14ac:dyDescent="0.55000000000000004">
      <c r="F1614" s="155" t="s">
        <v>1109</v>
      </c>
    </row>
    <row r="1615" spans="6:6" x14ac:dyDescent="0.55000000000000004">
      <c r="F1615" s="156" t="s">
        <v>2591</v>
      </c>
    </row>
    <row r="1616" spans="6:6" x14ac:dyDescent="0.55000000000000004">
      <c r="F1616" s="155" t="s">
        <v>3503</v>
      </c>
    </row>
    <row r="1617" spans="6:6" x14ac:dyDescent="0.55000000000000004">
      <c r="F1617" s="156">
        <v>43426</v>
      </c>
    </row>
    <row r="1618" spans="6:6" x14ac:dyDescent="0.55000000000000004">
      <c r="F1618" s="155" t="s">
        <v>3505</v>
      </c>
    </row>
    <row r="1619" spans="6:6" x14ac:dyDescent="0.55000000000000004">
      <c r="F1619" s="156">
        <v>43883</v>
      </c>
    </row>
    <row r="1620" spans="6:6" x14ac:dyDescent="0.55000000000000004">
      <c r="F1620" s="155" t="s">
        <v>2598</v>
      </c>
    </row>
    <row r="1621" spans="6:6" x14ac:dyDescent="0.55000000000000004">
      <c r="F1621" s="156" t="s">
        <v>2344</v>
      </c>
    </row>
    <row r="1622" spans="6:6" x14ac:dyDescent="0.55000000000000004">
      <c r="F1622" s="155" t="s">
        <v>3510</v>
      </c>
    </row>
    <row r="1623" spans="6:6" x14ac:dyDescent="0.55000000000000004">
      <c r="F1623" s="156">
        <v>43812</v>
      </c>
    </row>
    <row r="1624" spans="6:6" x14ac:dyDescent="0.55000000000000004">
      <c r="F1624" s="155" t="s">
        <v>3512</v>
      </c>
    </row>
    <row r="1625" spans="6:6" x14ac:dyDescent="0.55000000000000004">
      <c r="F1625" s="156">
        <v>43520</v>
      </c>
    </row>
    <row r="1626" spans="6:6" x14ac:dyDescent="0.55000000000000004">
      <c r="F1626" s="156">
        <v>43529</v>
      </c>
    </row>
    <row r="1627" spans="6:6" x14ac:dyDescent="0.55000000000000004">
      <c r="F1627" s="155" t="s">
        <v>3514</v>
      </c>
    </row>
    <row r="1628" spans="6:6" x14ac:dyDescent="0.55000000000000004">
      <c r="F1628" s="156" t="s">
        <v>4163</v>
      </c>
    </row>
    <row r="1629" spans="6:6" x14ac:dyDescent="0.55000000000000004">
      <c r="F1629" s="155" t="s">
        <v>3516</v>
      </c>
    </row>
    <row r="1630" spans="6:6" x14ac:dyDescent="0.55000000000000004">
      <c r="F1630" s="156">
        <v>25124</v>
      </c>
    </row>
    <row r="1631" spans="6:6" x14ac:dyDescent="0.55000000000000004">
      <c r="F1631" s="155" t="s">
        <v>3519</v>
      </c>
    </row>
    <row r="1632" spans="6:6" x14ac:dyDescent="0.55000000000000004">
      <c r="F1632" s="156">
        <v>43142</v>
      </c>
    </row>
    <row r="1633" spans="6:6" x14ac:dyDescent="0.55000000000000004">
      <c r="F1633" s="155" t="s">
        <v>1118</v>
      </c>
    </row>
    <row r="1634" spans="6:6" x14ac:dyDescent="0.55000000000000004">
      <c r="F1634" s="156" t="s">
        <v>1117</v>
      </c>
    </row>
    <row r="1635" spans="6:6" x14ac:dyDescent="0.55000000000000004">
      <c r="F1635" s="155" t="s">
        <v>2604</v>
      </c>
    </row>
    <row r="1636" spans="6:6" x14ac:dyDescent="0.55000000000000004">
      <c r="F1636" s="156" t="s">
        <v>2126</v>
      </c>
    </row>
    <row r="1637" spans="6:6" x14ac:dyDescent="0.55000000000000004">
      <c r="F1637" s="155" t="s">
        <v>3524</v>
      </c>
    </row>
    <row r="1638" spans="6:6" x14ac:dyDescent="0.55000000000000004">
      <c r="F1638" s="156" t="s">
        <v>4164</v>
      </c>
    </row>
    <row r="1639" spans="6:6" x14ac:dyDescent="0.55000000000000004">
      <c r="F1639" s="155" t="s">
        <v>3128</v>
      </c>
    </row>
    <row r="1640" spans="6:6" x14ac:dyDescent="0.55000000000000004">
      <c r="F1640" s="156" t="s">
        <v>2903</v>
      </c>
    </row>
    <row r="1641" spans="6:6" x14ac:dyDescent="0.55000000000000004">
      <c r="F1641" s="155" t="s">
        <v>1145</v>
      </c>
    </row>
    <row r="1642" spans="6:6" x14ac:dyDescent="0.55000000000000004">
      <c r="F1642" s="156" t="s">
        <v>2607</v>
      </c>
    </row>
    <row r="1643" spans="6:6" x14ac:dyDescent="0.55000000000000004">
      <c r="F1643" s="156" t="s">
        <v>1158</v>
      </c>
    </row>
    <row r="1644" spans="6:6" x14ac:dyDescent="0.55000000000000004">
      <c r="F1644" s="156" t="s">
        <v>1144</v>
      </c>
    </row>
    <row r="1645" spans="6:6" x14ac:dyDescent="0.55000000000000004">
      <c r="F1645" s="156" t="s">
        <v>2615</v>
      </c>
    </row>
    <row r="1646" spans="6:6" x14ac:dyDescent="0.55000000000000004">
      <c r="F1646" s="156" t="s">
        <v>2618</v>
      </c>
    </row>
    <row r="1647" spans="6:6" x14ac:dyDescent="0.55000000000000004">
      <c r="F1647" s="156" t="s">
        <v>2622</v>
      </c>
    </row>
    <row r="1648" spans="6:6" x14ac:dyDescent="0.55000000000000004">
      <c r="F1648" s="156" t="s">
        <v>1165</v>
      </c>
    </row>
    <row r="1649" spans="6:6" x14ac:dyDescent="0.55000000000000004">
      <c r="F1649" s="156" t="s">
        <v>2627</v>
      </c>
    </row>
    <row r="1650" spans="6:6" x14ac:dyDescent="0.55000000000000004">
      <c r="F1650" s="155" t="s">
        <v>2631</v>
      </c>
    </row>
    <row r="1651" spans="6:6" x14ac:dyDescent="0.55000000000000004">
      <c r="F1651" s="156" t="s">
        <v>2630</v>
      </c>
    </row>
    <row r="1652" spans="6:6" x14ac:dyDescent="0.55000000000000004">
      <c r="F1652" s="155" t="s">
        <v>3532</v>
      </c>
    </row>
    <row r="1653" spans="6:6" x14ac:dyDescent="0.55000000000000004">
      <c r="F1653" s="156">
        <v>25693</v>
      </c>
    </row>
    <row r="1654" spans="6:6" x14ac:dyDescent="0.55000000000000004">
      <c r="F1654" s="155" t="s">
        <v>2638</v>
      </c>
    </row>
    <row r="1655" spans="6:6" x14ac:dyDescent="0.55000000000000004">
      <c r="F1655" s="156" t="s">
        <v>2637</v>
      </c>
    </row>
    <row r="1656" spans="6:6" x14ac:dyDescent="0.55000000000000004">
      <c r="F1656" s="155" t="s">
        <v>3526</v>
      </c>
    </row>
    <row r="1657" spans="6:6" x14ac:dyDescent="0.55000000000000004">
      <c r="F1657" s="156" t="s">
        <v>2220</v>
      </c>
    </row>
    <row r="1658" spans="6:6" x14ac:dyDescent="0.55000000000000004">
      <c r="F1658" s="155" t="s">
        <v>2642</v>
      </c>
    </row>
    <row r="1659" spans="6:6" x14ac:dyDescent="0.55000000000000004">
      <c r="F1659" s="156" t="s">
        <v>2641</v>
      </c>
    </row>
    <row r="1660" spans="6:6" x14ac:dyDescent="0.55000000000000004">
      <c r="F1660" s="155" t="s">
        <v>3544</v>
      </c>
    </row>
    <row r="1661" spans="6:6" x14ac:dyDescent="0.55000000000000004">
      <c r="F1661" s="156">
        <v>43885</v>
      </c>
    </row>
    <row r="1662" spans="6:6" x14ac:dyDescent="0.55000000000000004">
      <c r="F1662" s="155" t="s">
        <v>3547</v>
      </c>
    </row>
    <row r="1663" spans="6:6" x14ac:dyDescent="0.55000000000000004">
      <c r="F1663" s="156">
        <v>43840</v>
      </c>
    </row>
    <row r="1664" spans="6:6" x14ac:dyDescent="0.55000000000000004">
      <c r="F1664" s="155" t="s">
        <v>1173</v>
      </c>
    </row>
    <row r="1665" spans="6:6" x14ac:dyDescent="0.55000000000000004">
      <c r="F1665" s="156" t="s">
        <v>1172</v>
      </c>
    </row>
    <row r="1666" spans="6:6" x14ac:dyDescent="0.55000000000000004">
      <c r="F1666" s="155" t="s">
        <v>3551</v>
      </c>
    </row>
    <row r="1667" spans="6:6" x14ac:dyDescent="0.55000000000000004">
      <c r="F1667" s="156">
        <v>25753</v>
      </c>
    </row>
    <row r="1668" spans="6:6" x14ac:dyDescent="0.55000000000000004">
      <c r="F1668" s="155" t="s">
        <v>1181</v>
      </c>
    </row>
    <row r="1669" spans="6:6" x14ac:dyDescent="0.55000000000000004">
      <c r="F1669" s="156" t="s">
        <v>479</v>
      </c>
    </row>
    <row r="1670" spans="6:6" x14ac:dyDescent="0.55000000000000004">
      <c r="F1670" s="155" t="s">
        <v>2656</v>
      </c>
    </row>
    <row r="1671" spans="6:6" x14ac:dyDescent="0.55000000000000004">
      <c r="F1671" s="156" t="s">
        <v>2655</v>
      </c>
    </row>
    <row r="1672" spans="6:6" x14ac:dyDescent="0.55000000000000004">
      <c r="F1672" s="155" t="s">
        <v>2661</v>
      </c>
    </row>
    <row r="1673" spans="6:6" x14ac:dyDescent="0.55000000000000004">
      <c r="F1673" s="156" t="s">
        <v>2660</v>
      </c>
    </row>
    <row r="1674" spans="6:6" x14ac:dyDescent="0.55000000000000004">
      <c r="F1674" s="155" t="s">
        <v>2665</v>
      </c>
    </row>
    <row r="1675" spans="6:6" x14ac:dyDescent="0.55000000000000004">
      <c r="F1675" s="156" t="s">
        <v>2664</v>
      </c>
    </row>
    <row r="1676" spans="6:6" x14ac:dyDescent="0.55000000000000004">
      <c r="F1676" s="155" t="s">
        <v>3529</v>
      </c>
    </row>
    <row r="1677" spans="6:6" x14ac:dyDescent="0.55000000000000004">
      <c r="F1677" s="156" t="s">
        <v>4165</v>
      </c>
    </row>
    <row r="1678" spans="6:6" x14ac:dyDescent="0.55000000000000004">
      <c r="F1678" s="155" t="s">
        <v>3561</v>
      </c>
    </row>
    <row r="1679" spans="6:6" x14ac:dyDescent="0.55000000000000004">
      <c r="F1679" s="156" t="s">
        <v>4166</v>
      </c>
    </row>
    <row r="1680" spans="6:6" x14ac:dyDescent="0.55000000000000004">
      <c r="F1680" s="155" t="s">
        <v>2669</v>
      </c>
    </row>
    <row r="1681" spans="6:6" x14ac:dyDescent="0.55000000000000004">
      <c r="F1681" s="156" t="s">
        <v>2668</v>
      </c>
    </row>
    <row r="1682" spans="6:6" x14ac:dyDescent="0.55000000000000004">
      <c r="F1682" s="155" t="s">
        <v>2671</v>
      </c>
    </row>
    <row r="1683" spans="6:6" x14ac:dyDescent="0.55000000000000004">
      <c r="F1683" s="156" t="s">
        <v>709</v>
      </c>
    </row>
    <row r="1684" spans="6:6" x14ac:dyDescent="0.55000000000000004">
      <c r="F1684" s="155" t="s">
        <v>1202</v>
      </c>
    </row>
    <row r="1685" spans="6:6" x14ac:dyDescent="0.55000000000000004">
      <c r="F1685" s="156" t="s">
        <v>1201</v>
      </c>
    </row>
    <row r="1686" spans="6:6" x14ac:dyDescent="0.55000000000000004">
      <c r="F1686" s="155" t="s">
        <v>2676</v>
      </c>
    </row>
    <row r="1687" spans="6:6" x14ac:dyDescent="0.55000000000000004">
      <c r="F1687" s="156" t="s">
        <v>2519</v>
      </c>
    </row>
    <row r="1688" spans="6:6" x14ac:dyDescent="0.55000000000000004">
      <c r="F1688" s="155" t="s">
        <v>2685</v>
      </c>
    </row>
    <row r="1689" spans="6:6" x14ac:dyDescent="0.55000000000000004">
      <c r="F1689" s="156" t="s">
        <v>2684</v>
      </c>
    </row>
    <row r="1690" spans="6:6" x14ac:dyDescent="0.55000000000000004">
      <c r="F1690" s="155" t="s">
        <v>1229</v>
      </c>
    </row>
    <row r="1691" spans="6:6" x14ac:dyDescent="0.55000000000000004">
      <c r="F1691" s="156" t="s">
        <v>1228</v>
      </c>
    </row>
    <row r="1692" spans="6:6" x14ac:dyDescent="0.55000000000000004">
      <c r="F1692" s="156" t="s">
        <v>2680</v>
      </c>
    </row>
    <row r="1693" spans="6:6" x14ac:dyDescent="0.55000000000000004">
      <c r="F1693" s="155" t="s">
        <v>2689</v>
      </c>
    </row>
    <row r="1694" spans="6:6" x14ac:dyDescent="0.55000000000000004">
      <c r="F1694" s="156" t="s">
        <v>2688</v>
      </c>
    </row>
    <row r="1695" spans="6:6" x14ac:dyDescent="0.55000000000000004">
      <c r="F1695" s="155" t="s">
        <v>3531</v>
      </c>
    </row>
    <row r="1696" spans="6:6" x14ac:dyDescent="0.55000000000000004">
      <c r="F1696" s="156" t="s">
        <v>4167</v>
      </c>
    </row>
    <row r="1697" spans="6:6" x14ac:dyDescent="0.55000000000000004">
      <c r="F1697" s="155" t="s">
        <v>1238</v>
      </c>
    </row>
    <row r="1698" spans="6:6" x14ac:dyDescent="0.55000000000000004">
      <c r="F1698" s="156" t="s">
        <v>1237</v>
      </c>
    </row>
    <row r="1699" spans="6:6" x14ac:dyDescent="0.55000000000000004">
      <c r="F1699" s="156" t="s">
        <v>2694</v>
      </c>
    </row>
    <row r="1700" spans="6:6" x14ac:dyDescent="0.55000000000000004">
      <c r="F1700" s="156" t="s">
        <v>2698</v>
      </c>
    </row>
    <row r="1701" spans="6:6" x14ac:dyDescent="0.55000000000000004">
      <c r="F1701" s="156" t="s">
        <v>2701</v>
      </c>
    </row>
    <row r="1702" spans="6:6" x14ac:dyDescent="0.55000000000000004">
      <c r="F1702" s="156" t="s">
        <v>2704</v>
      </c>
    </row>
    <row r="1703" spans="6:6" x14ac:dyDescent="0.55000000000000004">
      <c r="F1703" s="156" t="s">
        <v>1246</v>
      </c>
    </row>
    <row r="1704" spans="6:6" x14ac:dyDescent="0.55000000000000004">
      <c r="F1704" s="156" t="s">
        <v>2709</v>
      </c>
    </row>
    <row r="1705" spans="6:6" x14ac:dyDescent="0.55000000000000004">
      <c r="F1705" s="155" t="s">
        <v>2712</v>
      </c>
    </row>
    <row r="1706" spans="6:6" x14ac:dyDescent="0.55000000000000004">
      <c r="F1706" s="156" t="s">
        <v>1793</v>
      </c>
    </row>
    <row r="1707" spans="6:6" x14ac:dyDescent="0.55000000000000004">
      <c r="F1707" s="155" t="s">
        <v>3582</v>
      </c>
    </row>
    <row r="1708" spans="6:6" x14ac:dyDescent="0.55000000000000004">
      <c r="F1708" s="156">
        <v>25632</v>
      </c>
    </row>
    <row r="1709" spans="6:6" x14ac:dyDescent="0.55000000000000004">
      <c r="F1709" s="155" t="s">
        <v>2717</v>
      </c>
    </row>
    <row r="1710" spans="6:6" x14ac:dyDescent="0.55000000000000004">
      <c r="F1710" s="156" t="s">
        <v>2716</v>
      </c>
    </row>
    <row r="1711" spans="6:6" x14ac:dyDescent="0.55000000000000004">
      <c r="F1711" s="155" t="s">
        <v>2722</v>
      </c>
    </row>
    <row r="1712" spans="6:6" x14ac:dyDescent="0.55000000000000004">
      <c r="F1712" s="156" t="s">
        <v>2721</v>
      </c>
    </row>
    <row r="1713" spans="6:6" x14ac:dyDescent="0.55000000000000004">
      <c r="F1713" s="155" t="s">
        <v>3534</v>
      </c>
    </row>
    <row r="1714" spans="6:6" x14ac:dyDescent="0.55000000000000004">
      <c r="F1714" s="156" t="s">
        <v>4168</v>
      </c>
    </row>
    <row r="1715" spans="6:6" x14ac:dyDescent="0.55000000000000004">
      <c r="F1715" s="155" t="s">
        <v>2730</v>
      </c>
    </row>
    <row r="1716" spans="6:6" x14ac:dyDescent="0.55000000000000004">
      <c r="F1716" s="156" t="s">
        <v>2729</v>
      </c>
    </row>
    <row r="1717" spans="6:6" x14ac:dyDescent="0.55000000000000004">
      <c r="F1717" s="155" t="s">
        <v>4169</v>
      </c>
    </row>
    <row r="1718" spans="6:6" x14ac:dyDescent="0.55000000000000004">
      <c r="F1718" s="156" t="s">
        <v>4170</v>
      </c>
    </row>
    <row r="1719" spans="6:6" x14ac:dyDescent="0.55000000000000004">
      <c r="F1719" s="156" t="s">
        <v>3251</v>
      </c>
    </row>
    <row r="1720" spans="6:6" x14ac:dyDescent="0.55000000000000004">
      <c r="F1720" s="155" t="s">
        <v>1260</v>
      </c>
    </row>
    <row r="1721" spans="6:6" x14ac:dyDescent="0.55000000000000004">
      <c r="F1721" s="156" t="s">
        <v>1259</v>
      </c>
    </row>
    <row r="1722" spans="6:6" x14ac:dyDescent="0.55000000000000004">
      <c r="F1722" s="155" t="s">
        <v>3542</v>
      </c>
    </row>
    <row r="1723" spans="6:6" x14ac:dyDescent="0.55000000000000004">
      <c r="F1723" s="156" t="s">
        <v>4171</v>
      </c>
    </row>
    <row r="1724" spans="6:6" x14ac:dyDescent="0.55000000000000004">
      <c r="F1724" s="156" t="s">
        <v>4172</v>
      </c>
    </row>
    <row r="1725" spans="6:6" x14ac:dyDescent="0.55000000000000004">
      <c r="F1725" s="155" t="s">
        <v>2736</v>
      </c>
    </row>
    <row r="1726" spans="6:6" x14ac:dyDescent="0.55000000000000004">
      <c r="F1726" s="156" t="s">
        <v>2735</v>
      </c>
    </row>
    <row r="1727" spans="6:6" x14ac:dyDescent="0.55000000000000004">
      <c r="F1727" s="155" t="s">
        <v>3549</v>
      </c>
    </row>
    <row r="1728" spans="6:6" x14ac:dyDescent="0.55000000000000004">
      <c r="F1728" s="156" t="s">
        <v>4113</v>
      </c>
    </row>
    <row r="1729" spans="6:6" x14ac:dyDescent="0.55000000000000004">
      <c r="F1729" s="156" t="s">
        <v>2768</v>
      </c>
    </row>
    <row r="1730" spans="6:6" x14ac:dyDescent="0.55000000000000004">
      <c r="F1730" s="155" t="s">
        <v>2726</v>
      </c>
    </row>
    <row r="1731" spans="6:6" x14ac:dyDescent="0.55000000000000004">
      <c r="F1731" s="156" t="s">
        <v>2725</v>
      </c>
    </row>
    <row r="1732" spans="6:6" x14ac:dyDescent="0.55000000000000004">
      <c r="F1732" s="155" t="s">
        <v>2741</v>
      </c>
    </row>
    <row r="1733" spans="6:6" x14ac:dyDescent="0.55000000000000004">
      <c r="F1733" s="156" t="s">
        <v>2740</v>
      </c>
    </row>
    <row r="1734" spans="6:6" x14ac:dyDescent="0.55000000000000004">
      <c r="F1734" s="155" t="s">
        <v>3553</v>
      </c>
    </row>
    <row r="1735" spans="6:6" x14ac:dyDescent="0.55000000000000004">
      <c r="F1735" s="156" t="s">
        <v>4173</v>
      </c>
    </row>
    <row r="1736" spans="6:6" x14ac:dyDescent="0.55000000000000004">
      <c r="F1736" s="156" t="s">
        <v>4174</v>
      </c>
    </row>
    <row r="1737" spans="6:6" x14ac:dyDescent="0.55000000000000004">
      <c r="F1737" s="156" t="s">
        <v>4175</v>
      </c>
    </row>
    <row r="1738" spans="6:6" x14ac:dyDescent="0.55000000000000004">
      <c r="F1738" s="156" t="s">
        <v>3179</v>
      </c>
    </row>
    <row r="1739" spans="6:6" x14ac:dyDescent="0.55000000000000004">
      <c r="F1739" s="155" t="s">
        <v>3606</v>
      </c>
    </row>
    <row r="1740" spans="6:6" x14ac:dyDescent="0.55000000000000004">
      <c r="F1740" s="156">
        <v>25270</v>
      </c>
    </row>
    <row r="1741" spans="6:6" x14ac:dyDescent="0.55000000000000004">
      <c r="F1741" s="156">
        <v>25271</v>
      </c>
    </row>
    <row r="1742" spans="6:6" x14ac:dyDescent="0.55000000000000004">
      <c r="F1742" s="155" t="s">
        <v>3609</v>
      </c>
    </row>
    <row r="1743" spans="6:6" x14ac:dyDescent="0.55000000000000004">
      <c r="F1743" s="156">
        <v>25211</v>
      </c>
    </row>
    <row r="1744" spans="6:6" x14ac:dyDescent="0.55000000000000004">
      <c r="F1744" s="155" t="s">
        <v>3558</v>
      </c>
    </row>
    <row r="1745" spans="6:6" x14ac:dyDescent="0.55000000000000004">
      <c r="F1745" s="156" t="s">
        <v>4176</v>
      </c>
    </row>
    <row r="1746" spans="6:6" x14ac:dyDescent="0.55000000000000004">
      <c r="F1746" s="155" t="s">
        <v>4177</v>
      </c>
    </row>
    <row r="1747" spans="6:6" x14ac:dyDescent="0.55000000000000004">
      <c r="F1747" s="156" t="s">
        <v>2748</v>
      </c>
    </row>
    <row r="1748" spans="6:6" x14ac:dyDescent="0.55000000000000004">
      <c r="F1748" s="155" t="s">
        <v>2649</v>
      </c>
    </row>
    <row r="1749" spans="6:6" x14ac:dyDescent="0.55000000000000004">
      <c r="F1749" s="156" t="s">
        <v>2648</v>
      </c>
    </row>
    <row r="1750" spans="6:6" x14ac:dyDescent="0.55000000000000004">
      <c r="F1750" s="155" t="s">
        <v>2752</v>
      </c>
    </row>
    <row r="1751" spans="6:6" x14ac:dyDescent="0.55000000000000004">
      <c r="F1751" s="156" t="s">
        <v>2751</v>
      </c>
    </row>
    <row r="1752" spans="6:6" x14ac:dyDescent="0.55000000000000004">
      <c r="F1752" s="155" t="s">
        <v>3560</v>
      </c>
    </row>
    <row r="1753" spans="6:6" x14ac:dyDescent="0.55000000000000004">
      <c r="F1753" s="156" t="s">
        <v>4178</v>
      </c>
    </row>
    <row r="1754" spans="6:6" x14ac:dyDescent="0.55000000000000004">
      <c r="F1754" s="155" t="s">
        <v>3620</v>
      </c>
    </row>
    <row r="1755" spans="6:6" x14ac:dyDescent="0.55000000000000004">
      <c r="F1755" s="156">
        <v>43713</v>
      </c>
    </row>
    <row r="1756" spans="6:6" x14ac:dyDescent="0.55000000000000004">
      <c r="F1756" s="155" t="s">
        <v>3622</v>
      </c>
    </row>
    <row r="1757" spans="6:6" x14ac:dyDescent="0.55000000000000004">
      <c r="F1757" s="156">
        <v>43877</v>
      </c>
    </row>
    <row r="1758" spans="6:6" x14ac:dyDescent="0.55000000000000004">
      <c r="F1758" s="156">
        <v>43879</v>
      </c>
    </row>
    <row r="1759" spans="6:6" x14ac:dyDescent="0.55000000000000004">
      <c r="F1759" s="155" t="s">
        <v>3565</v>
      </c>
    </row>
    <row r="1760" spans="6:6" x14ac:dyDescent="0.55000000000000004">
      <c r="F1760" s="156" t="s">
        <v>4179</v>
      </c>
    </row>
    <row r="1761" spans="6:6" x14ac:dyDescent="0.55000000000000004">
      <c r="F1761" s="155" t="s">
        <v>3568</v>
      </c>
    </row>
    <row r="1762" spans="6:6" x14ac:dyDescent="0.55000000000000004">
      <c r="F1762" s="156" t="s">
        <v>3705</v>
      </c>
    </row>
    <row r="1763" spans="6:6" x14ac:dyDescent="0.55000000000000004">
      <c r="F1763" s="155" t="s">
        <v>2758</v>
      </c>
    </row>
    <row r="1764" spans="6:6" x14ac:dyDescent="0.55000000000000004">
      <c r="F1764" s="156" t="s">
        <v>2757</v>
      </c>
    </row>
    <row r="1765" spans="6:6" x14ac:dyDescent="0.55000000000000004">
      <c r="F1765" s="155" t="s">
        <v>1275</v>
      </c>
    </row>
    <row r="1766" spans="6:6" x14ac:dyDescent="0.55000000000000004">
      <c r="F1766" s="156" t="s">
        <v>1274</v>
      </c>
    </row>
    <row r="1767" spans="6:6" x14ac:dyDescent="0.55000000000000004">
      <c r="F1767" s="155" t="s">
        <v>3615</v>
      </c>
    </row>
    <row r="1768" spans="6:6" x14ac:dyDescent="0.55000000000000004">
      <c r="F1768" s="156" t="s">
        <v>4180</v>
      </c>
    </row>
    <row r="1769" spans="6:6" x14ac:dyDescent="0.55000000000000004">
      <c r="F1769" s="155" t="s">
        <v>3563</v>
      </c>
    </row>
    <row r="1770" spans="6:6" x14ac:dyDescent="0.55000000000000004">
      <c r="F1770" s="156" t="s">
        <v>3425</v>
      </c>
    </row>
    <row r="1771" spans="6:6" x14ac:dyDescent="0.55000000000000004">
      <c r="F1771" s="155" t="s">
        <v>3135</v>
      </c>
    </row>
    <row r="1772" spans="6:6" x14ac:dyDescent="0.55000000000000004">
      <c r="F1772" s="156" t="s">
        <v>2268</v>
      </c>
    </row>
    <row r="1773" spans="6:6" x14ac:dyDescent="0.55000000000000004">
      <c r="F1773" s="155" t="s">
        <v>3570</v>
      </c>
    </row>
    <row r="1774" spans="6:6" x14ac:dyDescent="0.55000000000000004">
      <c r="F1774" s="156" t="s">
        <v>4181</v>
      </c>
    </row>
    <row r="1775" spans="6:6" x14ac:dyDescent="0.55000000000000004">
      <c r="F1775" s="156" t="s">
        <v>4182</v>
      </c>
    </row>
    <row r="1776" spans="6:6" x14ac:dyDescent="0.55000000000000004">
      <c r="F1776" s="155" t="s">
        <v>2765</v>
      </c>
    </row>
    <row r="1777" spans="6:6" x14ac:dyDescent="0.55000000000000004">
      <c r="F1777" s="156" t="s">
        <v>2764</v>
      </c>
    </row>
    <row r="1778" spans="6:6" x14ac:dyDescent="0.55000000000000004">
      <c r="F1778" s="155" t="s">
        <v>4183</v>
      </c>
    </row>
    <row r="1779" spans="6:6" x14ac:dyDescent="0.55000000000000004">
      <c r="F1779" s="156" t="s">
        <v>4175</v>
      </c>
    </row>
    <row r="1780" spans="6:6" x14ac:dyDescent="0.55000000000000004">
      <c r="F1780" s="155" t="s">
        <v>1284</v>
      </c>
    </row>
    <row r="1781" spans="6:6" x14ac:dyDescent="0.55000000000000004">
      <c r="F1781" s="156" t="s">
        <v>1283</v>
      </c>
    </row>
    <row r="1782" spans="6:6" x14ac:dyDescent="0.55000000000000004">
      <c r="F1782" s="155" t="s">
        <v>3575</v>
      </c>
    </row>
    <row r="1783" spans="6:6" x14ac:dyDescent="0.55000000000000004">
      <c r="F1783" s="156" t="s">
        <v>4184</v>
      </c>
    </row>
    <row r="1784" spans="6:6" x14ac:dyDescent="0.55000000000000004">
      <c r="F1784" s="155" t="s">
        <v>3652</v>
      </c>
    </row>
    <row r="1785" spans="6:6" x14ac:dyDescent="0.55000000000000004">
      <c r="F1785" s="156">
        <v>25282</v>
      </c>
    </row>
    <row r="1786" spans="6:6" x14ac:dyDescent="0.55000000000000004">
      <c r="F1786" s="155" t="s">
        <v>1298</v>
      </c>
    </row>
    <row r="1787" spans="6:6" x14ac:dyDescent="0.55000000000000004">
      <c r="F1787" s="156" t="s">
        <v>1297</v>
      </c>
    </row>
    <row r="1788" spans="6:6" x14ac:dyDescent="0.55000000000000004">
      <c r="F1788" s="155" t="s">
        <v>2773</v>
      </c>
    </row>
    <row r="1789" spans="6:6" x14ac:dyDescent="0.55000000000000004">
      <c r="F1789" s="156" t="s">
        <v>2772</v>
      </c>
    </row>
    <row r="1790" spans="6:6" x14ac:dyDescent="0.55000000000000004">
      <c r="F1790" s="155" t="s">
        <v>2782</v>
      </c>
    </row>
    <row r="1791" spans="6:6" x14ac:dyDescent="0.55000000000000004">
      <c r="F1791" s="156" t="s">
        <v>2476</v>
      </c>
    </row>
    <row r="1792" spans="6:6" x14ac:dyDescent="0.55000000000000004">
      <c r="F1792" s="155" t="s">
        <v>2778</v>
      </c>
    </row>
    <row r="1793" spans="6:6" x14ac:dyDescent="0.55000000000000004">
      <c r="F1793" s="156" t="s">
        <v>2777</v>
      </c>
    </row>
    <row r="1794" spans="6:6" x14ac:dyDescent="0.55000000000000004">
      <c r="F1794" s="155" t="s">
        <v>4185</v>
      </c>
    </row>
    <row r="1795" spans="6:6" x14ac:dyDescent="0.55000000000000004">
      <c r="F1795" s="156" t="s">
        <v>4186</v>
      </c>
    </row>
    <row r="1796" spans="6:6" x14ac:dyDescent="0.55000000000000004">
      <c r="F1796" s="156" t="s">
        <v>4187</v>
      </c>
    </row>
    <row r="1797" spans="6:6" x14ac:dyDescent="0.55000000000000004">
      <c r="F1797" s="156" t="s">
        <v>4175</v>
      </c>
    </row>
    <row r="1798" spans="6:6" x14ac:dyDescent="0.55000000000000004">
      <c r="F1798" s="155" t="s">
        <v>4188</v>
      </c>
    </row>
    <row r="1799" spans="6:6" x14ac:dyDescent="0.55000000000000004">
      <c r="F1799" s="156">
        <v>25267</v>
      </c>
    </row>
    <row r="1800" spans="6:6" x14ac:dyDescent="0.55000000000000004">
      <c r="F1800" s="156">
        <v>25343</v>
      </c>
    </row>
    <row r="1801" spans="6:6" x14ac:dyDescent="0.55000000000000004">
      <c r="F1801" s="156">
        <v>25344</v>
      </c>
    </row>
    <row r="1802" spans="6:6" x14ac:dyDescent="0.55000000000000004">
      <c r="F1802" s="155" t="s">
        <v>2784</v>
      </c>
    </row>
    <row r="1803" spans="6:6" x14ac:dyDescent="0.55000000000000004">
      <c r="F1803" s="156" t="s">
        <v>2302</v>
      </c>
    </row>
    <row r="1804" spans="6:6" x14ac:dyDescent="0.55000000000000004">
      <c r="F1804" s="155" t="s">
        <v>2787</v>
      </c>
    </row>
    <row r="1805" spans="6:6" x14ac:dyDescent="0.55000000000000004">
      <c r="F1805" s="156" t="s">
        <v>2786</v>
      </c>
    </row>
    <row r="1806" spans="6:6" x14ac:dyDescent="0.55000000000000004">
      <c r="F1806" s="155" t="s">
        <v>2790</v>
      </c>
    </row>
    <row r="1807" spans="6:6" x14ac:dyDescent="0.55000000000000004">
      <c r="F1807" s="156" t="s">
        <v>2574</v>
      </c>
    </row>
    <row r="1808" spans="6:6" x14ac:dyDescent="0.55000000000000004">
      <c r="F1808" s="155" t="s">
        <v>4189</v>
      </c>
    </row>
    <row r="1809" spans="6:6" x14ac:dyDescent="0.55000000000000004">
      <c r="F1809" s="156" t="s">
        <v>2882</v>
      </c>
    </row>
    <row r="1810" spans="6:6" x14ac:dyDescent="0.55000000000000004">
      <c r="F1810" s="155" t="s">
        <v>2794</v>
      </c>
    </row>
    <row r="1811" spans="6:6" x14ac:dyDescent="0.55000000000000004">
      <c r="F1811" s="156" t="s">
        <v>2793</v>
      </c>
    </row>
    <row r="1812" spans="6:6" x14ac:dyDescent="0.55000000000000004">
      <c r="F1812" s="156" t="s">
        <v>2440</v>
      </c>
    </row>
    <row r="1813" spans="6:6" x14ac:dyDescent="0.55000000000000004">
      <c r="F1813" s="155" t="s">
        <v>3584</v>
      </c>
    </row>
    <row r="1814" spans="6:6" x14ac:dyDescent="0.55000000000000004">
      <c r="F1814" s="156" t="s">
        <v>4113</v>
      </c>
    </row>
    <row r="1815" spans="6:6" x14ac:dyDescent="0.55000000000000004">
      <c r="F1815" s="156" t="s">
        <v>4190</v>
      </c>
    </row>
    <row r="1816" spans="6:6" x14ac:dyDescent="0.55000000000000004">
      <c r="F1816" s="155" t="s">
        <v>3588</v>
      </c>
    </row>
    <row r="1817" spans="6:6" x14ac:dyDescent="0.55000000000000004">
      <c r="F1817" s="156" t="s">
        <v>4191</v>
      </c>
    </row>
    <row r="1818" spans="6:6" x14ac:dyDescent="0.55000000000000004">
      <c r="F1818" s="155" t="s">
        <v>3590</v>
      </c>
    </row>
    <row r="1819" spans="6:6" x14ac:dyDescent="0.55000000000000004">
      <c r="F1819" s="156" t="s">
        <v>4192</v>
      </c>
    </row>
    <row r="1820" spans="6:6" x14ac:dyDescent="0.55000000000000004">
      <c r="F1820" s="155" t="s">
        <v>3592</v>
      </c>
    </row>
    <row r="1821" spans="6:6" x14ac:dyDescent="0.55000000000000004">
      <c r="F1821" s="156" t="s">
        <v>4193</v>
      </c>
    </row>
    <row r="1822" spans="6:6" x14ac:dyDescent="0.55000000000000004">
      <c r="F1822" s="156" t="s">
        <v>4194</v>
      </c>
    </row>
    <row r="1823" spans="6:6" x14ac:dyDescent="0.55000000000000004">
      <c r="F1823" s="155" t="s">
        <v>2804</v>
      </c>
    </row>
    <row r="1824" spans="6:6" x14ac:dyDescent="0.55000000000000004">
      <c r="F1824" s="156" t="s">
        <v>2803</v>
      </c>
    </row>
    <row r="1825" spans="6:6" x14ac:dyDescent="0.55000000000000004">
      <c r="F1825" s="156" t="s">
        <v>2807</v>
      </c>
    </row>
    <row r="1826" spans="6:6" x14ac:dyDescent="0.55000000000000004">
      <c r="F1826" s="155" t="s">
        <v>2812</v>
      </c>
    </row>
    <row r="1827" spans="6:6" x14ac:dyDescent="0.55000000000000004">
      <c r="F1827" s="156" t="s">
        <v>2811</v>
      </c>
    </row>
    <row r="1828" spans="6:6" x14ac:dyDescent="0.55000000000000004">
      <c r="F1828" s="155" t="s">
        <v>2815</v>
      </c>
    </row>
    <row r="1829" spans="6:6" x14ac:dyDescent="0.55000000000000004">
      <c r="F1829" s="156" t="s">
        <v>2814</v>
      </c>
    </row>
    <row r="1830" spans="6:6" x14ac:dyDescent="0.55000000000000004">
      <c r="F1830" s="155" t="s">
        <v>2819</v>
      </c>
    </row>
    <row r="1831" spans="6:6" x14ac:dyDescent="0.55000000000000004">
      <c r="F1831" s="156" t="s">
        <v>2818</v>
      </c>
    </row>
    <row r="1832" spans="6:6" x14ac:dyDescent="0.55000000000000004">
      <c r="F1832" s="155" t="s">
        <v>3596</v>
      </c>
    </row>
    <row r="1833" spans="6:6" x14ac:dyDescent="0.55000000000000004">
      <c r="F1833" s="156" t="s">
        <v>4195</v>
      </c>
    </row>
    <row r="1834" spans="6:6" x14ac:dyDescent="0.55000000000000004">
      <c r="F1834" s="155" t="s">
        <v>2634</v>
      </c>
    </row>
    <row r="1835" spans="6:6" x14ac:dyDescent="0.55000000000000004">
      <c r="F1835" s="156" t="s">
        <v>1729</v>
      </c>
    </row>
    <row r="1836" spans="6:6" x14ac:dyDescent="0.55000000000000004">
      <c r="F1836" s="155" t="s">
        <v>2822</v>
      </c>
    </row>
    <row r="1837" spans="6:6" x14ac:dyDescent="0.55000000000000004">
      <c r="F1837" s="156" t="s">
        <v>2821</v>
      </c>
    </row>
    <row r="1838" spans="6:6" x14ac:dyDescent="0.55000000000000004">
      <c r="F1838" s="155" t="s">
        <v>4196</v>
      </c>
    </row>
    <row r="1839" spans="6:6" x14ac:dyDescent="0.55000000000000004">
      <c r="F1839" s="156" t="s">
        <v>2825</v>
      </c>
    </row>
    <row r="1840" spans="6:6" x14ac:dyDescent="0.55000000000000004">
      <c r="F1840" s="155" t="s">
        <v>2830</v>
      </c>
    </row>
    <row r="1841" spans="6:6" x14ac:dyDescent="0.55000000000000004">
      <c r="F1841" s="156" t="s">
        <v>2829</v>
      </c>
    </row>
    <row r="1842" spans="6:6" x14ac:dyDescent="0.55000000000000004">
      <c r="F1842" s="155" t="s">
        <v>1309</v>
      </c>
    </row>
    <row r="1843" spans="6:6" x14ac:dyDescent="0.55000000000000004">
      <c r="F1843" s="156" t="s">
        <v>1308</v>
      </c>
    </row>
    <row r="1844" spans="6:6" x14ac:dyDescent="0.55000000000000004">
      <c r="F1844" s="156" t="s">
        <v>2836</v>
      </c>
    </row>
    <row r="1845" spans="6:6" x14ac:dyDescent="0.55000000000000004">
      <c r="F1845" s="155" t="s">
        <v>2839</v>
      </c>
    </row>
    <row r="1846" spans="6:6" x14ac:dyDescent="0.55000000000000004">
      <c r="F1846" s="156" t="s">
        <v>2838</v>
      </c>
    </row>
    <row r="1847" spans="6:6" x14ac:dyDescent="0.55000000000000004">
      <c r="F1847" s="155" t="s">
        <v>3702</v>
      </c>
    </row>
    <row r="1848" spans="6:6" x14ac:dyDescent="0.55000000000000004">
      <c r="F1848" s="156">
        <v>25215</v>
      </c>
    </row>
    <row r="1849" spans="6:6" x14ac:dyDescent="0.55000000000000004">
      <c r="F1849" s="156">
        <v>25216</v>
      </c>
    </row>
    <row r="1850" spans="6:6" x14ac:dyDescent="0.55000000000000004">
      <c r="F1850" s="155" t="s">
        <v>2844</v>
      </c>
    </row>
    <row r="1851" spans="6:6" x14ac:dyDescent="0.55000000000000004">
      <c r="F1851" s="156" t="s">
        <v>2843</v>
      </c>
    </row>
    <row r="1852" spans="6:6" x14ac:dyDescent="0.55000000000000004">
      <c r="F1852" s="155" t="s">
        <v>2846</v>
      </c>
    </row>
    <row r="1853" spans="6:6" x14ac:dyDescent="0.55000000000000004">
      <c r="F1853" s="156" t="s">
        <v>2764</v>
      </c>
    </row>
    <row r="1854" spans="6:6" x14ac:dyDescent="0.55000000000000004">
      <c r="F1854" s="155" t="s">
        <v>2265</v>
      </c>
    </row>
    <row r="1855" spans="6:6" x14ac:dyDescent="0.55000000000000004">
      <c r="F1855" s="156" t="s">
        <v>2264</v>
      </c>
    </row>
    <row r="1856" spans="6:6" x14ac:dyDescent="0.55000000000000004">
      <c r="F1856" s="155" t="s">
        <v>2932</v>
      </c>
    </row>
    <row r="1857" spans="6:6" x14ac:dyDescent="0.55000000000000004">
      <c r="F1857" s="156" t="s">
        <v>2931</v>
      </c>
    </row>
    <row r="1858" spans="6:6" x14ac:dyDescent="0.55000000000000004">
      <c r="F1858" s="155" t="s">
        <v>2937</v>
      </c>
    </row>
    <row r="1859" spans="6:6" x14ac:dyDescent="0.55000000000000004">
      <c r="F1859" s="156" t="s">
        <v>2936</v>
      </c>
    </row>
    <row r="1860" spans="6:6" x14ac:dyDescent="0.55000000000000004">
      <c r="F1860" s="155" t="s">
        <v>2942</v>
      </c>
    </row>
    <row r="1861" spans="6:6" x14ac:dyDescent="0.55000000000000004">
      <c r="F1861" s="156" t="s">
        <v>2941</v>
      </c>
    </row>
    <row r="1862" spans="6:6" x14ac:dyDescent="0.55000000000000004">
      <c r="F1862" s="155" t="s">
        <v>1318</v>
      </c>
    </row>
    <row r="1863" spans="6:6" x14ac:dyDescent="0.55000000000000004">
      <c r="F1863" s="156" t="s">
        <v>1317</v>
      </c>
    </row>
    <row r="1864" spans="6:6" x14ac:dyDescent="0.55000000000000004">
      <c r="F1864" s="155" t="s">
        <v>3720</v>
      </c>
    </row>
    <row r="1865" spans="6:6" x14ac:dyDescent="0.55000000000000004">
      <c r="F1865" s="156">
        <v>43570</v>
      </c>
    </row>
    <row r="1866" spans="6:6" x14ac:dyDescent="0.55000000000000004">
      <c r="F1866" s="155" t="s">
        <v>2856</v>
      </c>
    </row>
    <row r="1867" spans="6:6" x14ac:dyDescent="0.55000000000000004">
      <c r="F1867" s="156" t="s">
        <v>2855</v>
      </c>
    </row>
    <row r="1868" spans="6:6" x14ac:dyDescent="0.55000000000000004">
      <c r="F1868" s="155" t="s">
        <v>1326</v>
      </c>
    </row>
    <row r="1869" spans="6:6" x14ac:dyDescent="0.55000000000000004">
      <c r="F1869" s="156" t="s">
        <v>1325</v>
      </c>
    </row>
    <row r="1870" spans="6:6" x14ac:dyDescent="0.55000000000000004">
      <c r="F1870" s="155" t="s">
        <v>3598</v>
      </c>
    </row>
    <row r="1871" spans="6:6" x14ac:dyDescent="0.55000000000000004">
      <c r="F1871" s="156" t="s">
        <v>4197</v>
      </c>
    </row>
    <row r="1872" spans="6:6" x14ac:dyDescent="0.55000000000000004">
      <c r="F1872" s="156" t="s">
        <v>4198</v>
      </c>
    </row>
    <row r="1873" spans="6:6" x14ac:dyDescent="0.55000000000000004">
      <c r="F1873" s="156" t="s">
        <v>4199</v>
      </c>
    </row>
    <row r="1874" spans="6:6" x14ac:dyDescent="0.55000000000000004">
      <c r="F1874" s="156" t="s">
        <v>4200</v>
      </c>
    </row>
    <row r="1875" spans="6:6" x14ac:dyDescent="0.55000000000000004">
      <c r="F1875" s="155" t="s">
        <v>1335</v>
      </c>
    </row>
    <row r="1876" spans="6:6" x14ac:dyDescent="0.55000000000000004">
      <c r="F1876" s="156" t="s">
        <v>2861</v>
      </c>
    </row>
    <row r="1877" spans="6:6" x14ac:dyDescent="0.55000000000000004">
      <c r="F1877" s="156" t="s">
        <v>1334</v>
      </c>
    </row>
    <row r="1878" spans="6:6" x14ac:dyDescent="0.55000000000000004">
      <c r="F1878" s="156" t="s">
        <v>2866</v>
      </c>
    </row>
    <row r="1879" spans="6:6" x14ac:dyDescent="0.55000000000000004">
      <c r="F1879" s="156" t="s">
        <v>1343</v>
      </c>
    </row>
    <row r="1880" spans="6:6" x14ac:dyDescent="0.55000000000000004">
      <c r="F1880" s="155" t="s">
        <v>3733</v>
      </c>
    </row>
    <row r="1881" spans="6:6" x14ac:dyDescent="0.55000000000000004">
      <c r="F1881" s="156">
        <v>43420</v>
      </c>
    </row>
    <row r="1882" spans="6:6" x14ac:dyDescent="0.55000000000000004">
      <c r="F1882" s="156">
        <v>43429</v>
      </c>
    </row>
    <row r="1883" spans="6:6" x14ac:dyDescent="0.55000000000000004">
      <c r="F1883" s="155" t="s">
        <v>3604</v>
      </c>
    </row>
    <row r="1884" spans="6:6" x14ac:dyDescent="0.55000000000000004">
      <c r="F1884" s="156" t="s">
        <v>4079</v>
      </c>
    </row>
    <row r="1885" spans="6:6" x14ac:dyDescent="0.55000000000000004">
      <c r="F1885" s="156" t="s">
        <v>4201</v>
      </c>
    </row>
    <row r="1886" spans="6:6" x14ac:dyDescent="0.55000000000000004">
      <c r="F1886" s="156" t="s">
        <v>4202</v>
      </c>
    </row>
    <row r="1887" spans="6:6" x14ac:dyDescent="0.55000000000000004">
      <c r="F1887" s="155" t="s">
        <v>2871</v>
      </c>
    </row>
    <row r="1888" spans="6:6" x14ac:dyDescent="0.55000000000000004">
      <c r="F1888" s="156" t="s">
        <v>2870</v>
      </c>
    </row>
    <row r="1889" spans="6:6" x14ac:dyDescent="0.55000000000000004">
      <c r="F1889" s="155" t="s">
        <v>2875</v>
      </c>
    </row>
    <row r="1890" spans="6:6" x14ac:dyDescent="0.55000000000000004">
      <c r="F1890" s="156" t="s">
        <v>2874</v>
      </c>
    </row>
    <row r="1891" spans="6:6" x14ac:dyDescent="0.55000000000000004">
      <c r="F1891" s="155" t="s">
        <v>2879</v>
      </c>
    </row>
    <row r="1892" spans="6:6" x14ac:dyDescent="0.55000000000000004">
      <c r="F1892" s="156" t="s">
        <v>2878</v>
      </c>
    </row>
    <row r="1893" spans="6:6" x14ac:dyDescent="0.55000000000000004">
      <c r="F1893" s="155" t="s">
        <v>2881</v>
      </c>
    </row>
    <row r="1894" spans="6:6" x14ac:dyDescent="0.55000000000000004">
      <c r="F1894" s="156" t="s">
        <v>1787</v>
      </c>
    </row>
    <row r="1895" spans="6:6" x14ac:dyDescent="0.55000000000000004">
      <c r="F1895" s="155" t="s">
        <v>3611</v>
      </c>
    </row>
    <row r="1896" spans="6:6" x14ac:dyDescent="0.55000000000000004">
      <c r="F1896" s="156" t="s">
        <v>4203</v>
      </c>
    </row>
    <row r="1897" spans="6:6" x14ac:dyDescent="0.55000000000000004">
      <c r="F1897" s="155" t="s">
        <v>2886</v>
      </c>
    </row>
    <row r="1898" spans="6:6" x14ac:dyDescent="0.55000000000000004">
      <c r="F1898" s="156" t="s">
        <v>2885</v>
      </c>
    </row>
    <row r="1899" spans="6:6" x14ac:dyDescent="0.55000000000000004">
      <c r="F1899" s="155" t="s">
        <v>2890</v>
      </c>
    </row>
    <row r="1900" spans="6:6" x14ac:dyDescent="0.55000000000000004">
      <c r="F1900" s="156" t="s">
        <v>2889</v>
      </c>
    </row>
    <row r="1901" spans="6:6" x14ac:dyDescent="0.55000000000000004">
      <c r="F1901" s="155" t="s">
        <v>2897</v>
      </c>
    </row>
    <row r="1902" spans="6:6" x14ac:dyDescent="0.55000000000000004">
      <c r="F1902" s="156" t="s">
        <v>2896</v>
      </c>
    </row>
    <row r="1903" spans="6:6" x14ac:dyDescent="0.55000000000000004">
      <c r="F1903" s="155" t="s">
        <v>2910</v>
      </c>
    </row>
    <row r="1904" spans="6:6" x14ac:dyDescent="0.55000000000000004">
      <c r="F1904" s="156" t="s">
        <v>2909</v>
      </c>
    </row>
    <row r="1905" spans="6:6" x14ac:dyDescent="0.55000000000000004">
      <c r="F1905" s="155" t="s">
        <v>2907</v>
      </c>
    </row>
    <row r="1906" spans="6:6" x14ac:dyDescent="0.55000000000000004">
      <c r="F1906" s="156" t="s">
        <v>2630</v>
      </c>
    </row>
    <row r="1907" spans="6:6" x14ac:dyDescent="0.55000000000000004">
      <c r="F1907" s="155" t="s">
        <v>2913</v>
      </c>
    </row>
    <row r="1908" spans="6:6" x14ac:dyDescent="0.55000000000000004">
      <c r="F1908" s="156" t="s">
        <v>2055</v>
      </c>
    </row>
    <row r="1909" spans="6:6" x14ac:dyDescent="0.55000000000000004">
      <c r="F1909" s="155" t="s">
        <v>2923</v>
      </c>
    </row>
    <row r="1910" spans="6:6" x14ac:dyDescent="0.55000000000000004">
      <c r="F1910" s="156" t="s">
        <v>2922</v>
      </c>
    </row>
    <row r="1911" spans="6:6" x14ac:dyDescent="0.55000000000000004">
      <c r="F1911" s="155" t="s">
        <v>2918</v>
      </c>
    </row>
    <row r="1912" spans="6:6" x14ac:dyDescent="0.55000000000000004">
      <c r="F1912" s="156" t="s">
        <v>2917</v>
      </c>
    </row>
    <row r="1913" spans="6:6" x14ac:dyDescent="0.55000000000000004">
      <c r="F1913" s="155" t="s">
        <v>3755</v>
      </c>
    </row>
    <row r="1914" spans="6:6" x14ac:dyDescent="0.55000000000000004">
      <c r="F1914" s="156">
        <v>43710</v>
      </c>
    </row>
    <row r="1915" spans="6:6" x14ac:dyDescent="0.55000000000000004">
      <c r="F1915" s="155" t="s">
        <v>1351</v>
      </c>
    </row>
    <row r="1916" spans="6:6" x14ac:dyDescent="0.55000000000000004">
      <c r="F1916" s="156" t="s">
        <v>1350</v>
      </c>
    </row>
    <row r="1917" spans="6:6" x14ac:dyDescent="0.55000000000000004">
      <c r="F1917" s="155" t="s">
        <v>1362</v>
      </c>
    </row>
    <row r="1918" spans="6:6" x14ac:dyDescent="0.55000000000000004">
      <c r="F1918" s="156" t="s">
        <v>1361</v>
      </c>
    </row>
    <row r="1919" spans="6:6" x14ac:dyDescent="0.55000000000000004">
      <c r="F1919" s="155" t="s">
        <v>2928</v>
      </c>
    </row>
    <row r="1920" spans="6:6" x14ac:dyDescent="0.55000000000000004">
      <c r="F1920" s="156" t="s">
        <v>2927</v>
      </c>
    </row>
    <row r="1921" spans="6:6" x14ac:dyDescent="0.55000000000000004">
      <c r="F1921" s="155" t="s">
        <v>2646</v>
      </c>
    </row>
    <row r="1922" spans="6:6" x14ac:dyDescent="0.55000000000000004">
      <c r="F1922" s="156" t="s">
        <v>2120</v>
      </c>
    </row>
    <row r="1923" spans="6:6" x14ac:dyDescent="0.55000000000000004">
      <c r="F1923" s="155" t="s">
        <v>3763</v>
      </c>
    </row>
    <row r="1924" spans="6:6" x14ac:dyDescent="0.55000000000000004">
      <c r="F1924" s="156">
        <v>43424</v>
      </c>
    </row>
    <row r="1925" spans="6:6" x14ac:dyDescent="0.55000000000000004">
      <c r="F1925" s="156">
        <v>43425</v>
      </c>
    </row>
    <row r="1926" spans="6:6" x14ac:dyDescent="0.55000000000000004">
      <c r="F1926" s="156">
        <v>43428</v>
      </c>
    </row>
    <row r="1927" spans="6:6" x14ac:dyDescent="0.55000000000000004">
      <c r="F1927" s="155" t="s">
        <v>1371</v>
      </c>
    </row>
    <row r="1928" spans="6:6" x14ac:dyDescent="0.55000000000000004">
      <c r="F1928" s="156" t="s">
        <v>1370</v>
      </c>
    </row>
    <row r="1929" spans="6:6" x14ac:dyDescent="0.55000000000000004">
      <c r="F1929" s="155" t="s">
        <v>3767</v>
      </c>
    </row>
    <row r="1930" spans="6:6" x14ac:dyDescent="0.55000000000000004">
      <c r="F1930" s="156">
        <v>25555</v>
      </c>
    </row>
    <row r="1931" spans="6:6" x14ac:dyDescent="0.55000000000000004">
      <c r="F1931" s="155" t="s">
        <v>3769</v>
      </c>
    </row>
    <row r="1932" spans="6:6" x14ac:dyDescent="0.55000000000000004">
      <c r="F1932" s="156">
        <v>25175</v>
      </c>
    </row>
    <row r="1933" spans="6:6" x14ac:dyDescent="0.55000000000000004">
      <c r="F1933" s="155" t="s">
        <v>3619</v>
      </c>
    </row>
    <row r="1934" spans="6:6" x14ac:dyDescent="0.55000000000000004">
      <c r="F1934" s="156" t="s">
        <v>4204</v>
      </c>
    </row>
    <row r="1935" spans="6:6" x14ac:dyDescent="0.55000000000000004">
      <c r="F1935" s="156" t="s">
        <v>4192</v>
      </c>
    </row>
    <row r="1936" spans="6:6" x14ac:dyDescent="0.55000000000000004">
      <c r="F1936" s="155" t="s">
        <v>3773</v>
      </c>
    </row>
    <row r="1937" spans="6:6" x14ac:dyDescent="0.55000000000000004">
      <c r="F1937" s="156">
        <v>43427</v>
      </c>
    </row>
    <row r="1938" spans="6:6" x14ac:dyDescent="0.55000000000000004">
      <c r="F1938" s="155" t="s">
        <v>3775</v>
      </c>
    </row>
    <row r="1939" spans="6:6" x14ac:dyDescent="0.55000000000000004">
      <c r="F1939" s="156">
        <v>43154</v>
      </c>
    </row>
    <row r="1940" spans="6:6" x14ac:dyDescent="0.55000000000000004">
      <c r="F1940" s="156">
        <v>43765</v>
      </c>
    </row>
    <row r="1941" spans="6:6" x14ac:dyDescent="0.55000000000000004">
      <c r="F1941" s="155" t="s">
        <v>3624</v>
      </c>
    </row>
    <row r="1942" spans="6:6" x14ac:dyDescent="0.55000000000000004">
      <c r="F1942" s="156" t="s">
        <v>4146</v>
      </c>
    </row>
    <row r="1943" spans="6:6" x14ac:dyDescent="0.55000000000000004">
      <c r="F1943" s="155" t="s">
        <v>3778</v>
      </c>
    </row>
    <row r="1944" spans="6:6" x14ac:dyDescent="0.55000000000000004">
      <c r="F1944" s="156">
        <v>43470</v>
      </c>
    </row>
    <row r="1945" spans="6:6" x14ac:dyDescent="0.55000000000000004">
      <c r="F1945" s="155" t="s">
        <v>3780</v>
      </c>
    </row>
    <row r="1946" spans="6:6" x14ac:dyDescent="0.55000000000000004">
      <c r="F1946" s="156">
        <v>43449</v>
      </c>
    </row>
    <row r="1947" spans="6:6" x14ac:dyDescent="0.55000000000000004">
      <c r="F1947" s="155" t="s">
        <v>3782</v>
      </c>
    </row>
    <row r="1948" spans="6:6" x14ac:dyDescent="0.55000000000000004">
      <c r="F1948" s="156">
        <v>43560</v>
      </c>
    </row>
    <row r="1949" spans="6:6" x14ac:dyDescent="0.55000000000000004">
      <c r="F1949" s="155" t="s">
        <v>3784</v>
      </c>
    </row>
    <row r="1950" spans="6:6" x14ac:dyDescent="0.55000000000000004">
      <c r="F1950" s="156">
        <v>25514</v>
      </c>
    </row>
    <row r="1951" spans="6:6" x14ac:dyDescent="0.55000000000000004">
      <c r="F1951" s="156">
        <v>25555</v>
      </c>
    </row>
    <row r="1952" spans="6:6" x14ac:dyDescent="0.55000000000000004">
      <c r="F1952" s="155" t="s">
        <v>3786</v>
      </c>
    </row>
    <row r="1953" spans="6:6" x14ac:dyDescent="0.55000000000000004">
      <c r="F1953" s="156" t="s">
        <v>4205</v>
      </c>
    </row>
    <row r="1954" spans="6:6" x14ac:dyDescent="0.55000000000000004">
      <c r="F1954" s="155" t="s">
        <v>2950</v>
      </c>
    </row>
    <row r="1955" spans="6:6" x14ac:dyDescent="0.55000000000000004">
      <c r="F1955" s="156" t="s">
        <v>2949</v>
      </c>
    </row>
    <row r="1956" spans="6:6" x14ac:dyDescent="0.55000000000000004">
      <c r="F1956" s="155" t="s">
        <v>3628</v>
      </c>
    </row>
    <row r="1957" spans="6:6" x14ac:dyDescent="0.55000000000000004">
      <c r="F1957" s="156" t="s">
        <v>4206</v>
      </c>
    </row>
    <row r="1958" spans="6:6" x14ac:dyDescent="0.55000000000000004">
      <c r="F1958" s="155" t="s">
        <v>4207</v>
      </c>
    </row>
    <row r="1959" spans="6:6" x14ac:dyDescent="0.55000000000000004">
      <c r="F1959" s="156">
        <v>25183</v>
      </c>
    </row>
    <row r="1960" spans="6:6" x14ac:dyDescent="0.55000000000000004">
      <c r="F1960" s="155" t="s">
        <v>3631</v>
      </c>
    </row>
    <row r="1961" spans="6:6" x14ac:dyDescent="0.55000000000000004">
      <c r="F1961" s="156" t="s">
        <v>3732</v>
      </c>
    </row>
    <row r="1962" spans="6:6" x14ac:dyDescent="0.55000000000000004">
      <c r="F1962" s="155" t="s">
        <v>3633</v>
      </c>
    </row>
    <row r="1963" spans="6:6" x14ac:dyDescent="0.55000000000000004">
      <c r="F1963" s="156" t="s">
        <v>4081</v>
      </c>
    </row>
    <row r="1964" spans="6:6" x14ac:dyDescent="0.55000000000000004">
      <c r="F1964" s="155" t="s">
        <v>1380</v>
      </c>
    </row>
    <row r="1965" spans="6:6" x14ac:dyDescent="0.55000000000000004">
      <c r="F1965" s="156">
        <v>25700</v>
      </c>
    </row>
    <row r="1966" spans="6:6" x14ac:dyDescent="0.55000000000000004">
      <c r="F1966" s="156">
        <v>25710</v>
      </c>
    </row>
    <row r="1967" spans="6:6" x14ac:dyDescent="0.55000000000000004">
      <c r="F1967" s="155" t="s">
        <v>2956</v>
      </c>
    </row>
    <row r="1968" spans="6:6" x14ac:dyDescent="0.55000000000000004">
      <c r="F1968" s="156" t="s">
        <v>1963</v>
      </c>
    </row>
    <row r="1969" spans="6:6" x14ac:dyDescent="0.55000000000000004">
      <c r="F1969" s="156" t="s">
        <v>2959</v>
      </c>
    </row>
    <row r="1970" spans="6:6" x14ac:dyDescent="0.55000000000000004">
      <c r="F1970" s="155" t="s">
        <v>3798</v>
      </c>
    </row>
    <row r="1971" spans="6:6" x14ac:dyDescent="0.55000000000000004">
      <c r="F1971" s="156">
        <v>25222</v>
      </c>
    </row>
    <row r="1972" spans="6:6" x14ac:dyDescent="0.55000000000000004">
      <c r="F1972" s="155" t="s">
        <v>3635</v>
      </c>
    </row>
    <row r="1973" spans="6:6" x14ac:dyDescent="0.55000000000000004">
      <c r="F1973" s="156" t="s">
        <v>4208</v>
      </c>
    </row>
    <row r="1974" spans="6:6" x14ac:dyDescent="0.55000000000000004">
      <c r="F1974" s="155" t="s">
        <v>2962</v>
      </c>
    </row>
    <row r="1975" spans="6:6" x14ac:dyDescent="0.55000000000000004">
      <c r="F1975" s="156" t="s">
        <v>577</v>
      </c>
    </row>
    <row r="1976" spans="6:6" x14ac:dyDescent="0.55000000000000004">
      <c r="F1976" s="156" t="s">
        <v>2965</v>
      </c>
    </row>
    <row r="1977" spans="6:6" x14ac:dyDescent="0.55000000000000004">
      <c r="F1977" s="156" t="s">
        <v>2967</v>
      </c>
    </row>
    <row r="1978" spans="6:6" x14ac:dyDescent="0.55000000000000004">
      <c r="F1978" s="155" t="s">
        <v>3264</v>
      </c>
    </row>
    <row r="1979" spans="6:6" x14ac:dyDescent="0.55000000000000004">
      <c r="F1979" s="156" t="s">
        <v>3663</v>
      </c>
    </row>
    <row r="1980" spans="6:6" x14ac:dyDescent="0.55000000000000004">
      <c r="F1980" s="155" t="s">
        <v>2971</v>
      </c>
    </row>
    <row r="1981" spans="6:6" x14ac:dyDescent="0.55000000000000004">
      <c r="F1981" s="156" t="s">
        <v>2519</v>
      </c>
    </row>
    <row r="1982" spans="6:6" x14ac:dyDescent="0.55000000000000004">
      <c r="F1982" s="155" t="s">
        <v>3804</v>
      </c>
    </row>
    <row r="1983" spans="6:6" x14ac:dyDescent="0.55000000000000004">
      <c r="F1983" s="156">
        <v>25163</v>
      </c>
    </row>
    <row r="1984" spans="6:6" x14ac:dyDescent="0.55000000000000004">
      <c r="F1984" s="155" t="s">
        <v>3806</v>
      </c>
    </row>
    <row r="1985" spans="6:6" x14ac:dyDescent="0.55000000000000004">
      <c r="F1985" s="156">
        <v>43412</v>
      </c>
    </row>
    <row r="1986" spans="6:6" x14ac:dyDescent="0.55000000000000004">
      <c r="F1986" s="155" t="s">
        <v>1397</v>
      </c>
    </row>
    <row r="1987" spans="6:6" x14ac:dyDescent="0.55000000000000004">
      <c r="F1987" s="156">
        <v>25280</v>
      </c>
    </row>
    <row r="1988" spans="6:6" x14ac:dyDescent="0.55000000000000004">
      <c r="F1988" s="155" t="s">
        <v>2976</v>
      </c>
    </row>
    <row r="1989" spans="6:6" x14ac:dyDescent="0.55000000000000004">
      <c r="F1989" s="156" t="s">
        <v>2975</v>
      </c>
    </row>
    <row r="1990" spans="6:6" x14ac:dyDescent="0.55000000000000004">
      <c r="F1990" s="155" t="s">
        <v>3810</v>
      </c>
    </row>
    <row r="1991" spans="6:6" x14ac:dyDescent="0.55000000000000004">
      <c r="F1991" s="156">
        <v>25566</v>
      </c>
    </row>
    <row r="1992" spans="6:6" x14ac:dyDescent="0.55000000000000004">
      <c r="F1992" s="156">
        <v>25569</v>
      </c>
    </row>
    <row r="1993" spans="6:6" x14ac:dyDescent="0.55000000000000004">
      <c r="F1993" s="156">
        <v>25593</v>
      </c>
    </row>
    <row r="1994" spans="6:6" x14ac:dyDescent="0.55000000000000004">
      <c r="F1994" s="155" t="s">
        <v>3812</v>
      </c>
    </row>
    <row r="1995" spans="6:6" x14ac:dyDescent="0.55000000000000004">
      <c r="F1995" s="156">
        <v>25560</v>
      </c>
    </row>
    <row r="1996" spans="6:6" x14ac:dyDescent="0.55000000000000004">
      <c r="F1996" s="156">
        <v>25567</v>
      </c>
    </row>
    <row r="1997" spans="6:6" x14ac:dyDescent="0.55000000000000004">
      <c r="F1997" s="156">
        <v>25568</v>
      </c>
    </row>
    <row r="1998" spans="6:6" x14ac:dyDescent="0.55000000000000004">
      <c r="F1998" s="156">
        <v>25569</v>
      </c>
    </row>
    <row r="1999" spans="6:6" x14ac:dyDescent="0.55000000000000004">
      <c r="F1999" s="155" t="s">
        <v>3814</v>
      </c>
    </row>
    <row r="2000" spans="6:6" x14ac:dyDescent="0.55000000000000004">
      <c r="F2000" s="156">
        <v>25181</v>
      </c>
    </row>
    <row r="2001" spans="6:6" x14ac:dyDescent="0.55000000000000004">
      <c r="F2001" s="155" t="s">
        <v>2979</v>
      </c>
    </row>
    <row r="2002" spans="6:6" x14ac:dyDescent="0.55000000000000004">
      <c r="F2002" s="156" t="s">
        <v>2978</v>
      </c>
    </row>
    <row r="2003" spans="6:6" x14ac:dyDescent="0.55000000000000004">
      <c r="F2003" s="155" t="s">
        <v>3819</v>
      </c>
    </row>
    <row r="2004" spans="6:6" x14ac:dyDescent="0.55000000000000004">
      <c r="F2004" s="156">
        <v>25173</v>
      </c>
    </row>
    <row r="2005" spans="6:6" x14ac:dyDescent="0.55000000000000004">
      <c r="F2005" s="155" t="s">
        <v>3821</v>
      </c>
    </row>
    <row r="2006" spans="6:6" x14ac:dyDescent="0.55000000000000004">
      <c r="F2006" s="156">
        <v>25174</v>
      </c>
    </row>
    <row r="2007" spans="6:6" x14ac:dyDescent="0.55000000000000004">
      <c r="F2007" s="155" t="s">
        <v>2981</v>
      </c>
    </row>
    <row r="2008" spans="6:6" x14ac:dyDescent="0.55000000000000004">
      <c r="F2008" s="156" t="s">
        <v>2123</v>
      </c>
    </row>
    <row r="2009" spans="6:6" x14ac:dyDescent="0.55000000000000004">
      <c r="F2009" s="155" t="s">
        <v>3637</v>
      </c>
    </row>
    <row r="2010" spans="6:6" x14ac:dyDescent="0.55000000000000004">
      <c r="F2010" s="156" t="s">
        <v>3384</v>
      </c>
    </row>
    <row r="2011" spans="6:6" x14ac:dyDescent="0.55000000000000004">
      <c r="F2011" s="156" t="s">
        <v>4209</v>
      </c>
    </row>
    <row r="2012" spans="6:6" x14ac:dyDescent="0.55000000000000004">
      <c r="F2012" s="155" t="s">
        <v>2988</v>
      </c>
    </row>
    <row r="2013" spans="6:6" x14ac:dyDescent="0.55000000000000004">
      <c r="F2013" s="156" t="s">
        <v>2987</v>
      </c>
    </row>
    <row r="2014" spans="6:6" x14ac:dyDescent="0.55000000000000004">
      <c r="F2014" s="155" t="s">
        <v>2991</v>
      </c>
    </row>
    <row r="2015" spans="6:6" x14ac:dyDescent="0.55000000000000004">
      <c r="F2015" s="156" t="s">
        <v>2434</v>
      </c>
    </row>
    <row r="2016" spans="6:6" x14ac:dyDescent="0.55000000000000004">
      <c r="F2016" s="155" t="s">
        <v>3829</v>
      </c>
    </row>
    <row r="2017" spans="6:6" x14ac:dyDescent="0.55000000000000004">
      <c r="F2017" s="156">
        <v>25630</v>
      </c>
    </row>
    <row r="2018" spans="6:6" x14ac:dyDescent="0.55000000000000004">
      <c r="F2018" s="156">
        <v>25640</v>
      </c>
    </row>
    <row r="2019" spans="6:6" x14ac:dyDescent="0.55000000000000004">
      <c r="F2019" s="155" t="s">
        <v>3831</v>
      </c>
    </row>
    <row r="2020" spans="6:6" x14ac:dyDescent="0.55000000000000004">
      <c r="F2020" s="156">
        <v>25213</v>
      </c>
    </row>
    <row r="2021" spans="6:6" x14ac:dyDescent="0.55000000000000004">
      <c r="F2021" s="155" t="s">
        <v>3641</v>
      </c>
    </row>
    <row r="2022" spans="6:6" x14ac:dyDescent="0.55000000000000004">
      <c r="F2022" s="156" t="s">
        <v>4210</v>
      </c>
    </row>
    <row r="2023" spans="6:6" x14ac:dyDescent="0.55000000000000004">
      <c r="F2023" s="155" t="s">
        <v>2996</v>
      </c>
    </row>
    <row r="2024" spans="6:6" x14ac:dyDescent="0.55000000000000004">
      <c r="F2024" s="156" t="s">
        <v>2995</v>
      </c>
    </row>
    <row r="2025" spans="6:6" x14ac:dyDescent="0.55000000000000004">
      <c r="F2025" s="155" t="s">
        <v>544</v>
      </c>
    </row>
    <row r="2026" spans="6:6" x14ac:dyDescent="0.55000000000000004">
      <c r="F2026" s="156">
        <v>43001</v>
      </c>
    </row>
    <row r="2027" spans="6:6" x14ac:dyDescent="0.55000000000000004">
      <c r="F2027" s="156">
        <v>43002</v>
      </c>
    </row>
    <row r="2028" spans="6:6" x14ac:dyDescent="0.55000000000000004">
      <c r="F2028" s="156">
        <v>43003</v>
      </c>
    </row>
    <row r="2029" spans="6:6" x14ac:dyDescent="0.55000000000000004">
      <c r="F2029" s="156">
        <v>43004</v>
      </c>
    </row>
    <row r="2030" spans="6:6" x14ac:dyDescent="0.55000000000000004">
      <c r="F2030" s="156">
        <v>43005</v>
      </c>
    </row>
    <row r="2031" spans="6:6" x14ac:dyDescent="0.55000000000000004">
      <c r="F2031" s="156">
        <v>43006</v>
      </c>
    </row>
    <row r="2032" spans="6:6" x14ac:dyDescent="0.55000000000000004">
      <c r="F2032" s="156">
        <v>43007</v>
      </c>
    </row>
    <row r="2033" spans="6:6" x14ac:dyDescent="0.55000000000000004">
      <c r="F2033" s="156">
        <v>43008</v>
      </c>
    </row>
    <row r="2034" spans="6:6" x14ac:dyDescent="0.55000000000000004">
      <c r="F2034" s="156">
        <v>43100</v>
      </c>
    </row>
    <row r="2035" spans="6:6" x14ac:dyDescent="0.55000000000000004">
      <c r="F2035" s="156">
        <v>43130</v>
      </c>
    </row>
    <row r="2036" spans="6:6" x14ac:dyDescent="0.55000000000000004">
      <c r="F2036" s="155" t="s">
        <v>1430</v>
      </c>
    </row>
    <row r="2037" spans="6:6" x14ac:dyDescent="0.55000000000000004">
      <c r="F2037" s="156">
        <v>25300</v>
      </c>
    </row>
    <row r="2038" spans="6:6" x14ac:dyDescent="0.55000000000000004">
      <c r="F2038" s="156">
        <v>25350</v>
      </c>
    </row>
    <row r="2039" spans="6:6" x14ac:dyDescent="0.55000000000000004">
      <c r="F2039" s="156">
        <v>25351</v>
      </c>
    </row>
    <row r="2040" spans="6:6" x14ac:dyDescent="0.55000000000000004">
      <c r="F2040" s="156">
        <v>25352</v>
      </c>
    </row>
    <row r="2041" spans="6:6" x14ac:dyDescent="0.55000000000000004">
      <c r="F2041" s="156">
        <v>25353</v>
      </c>
    </row>
    <row r="2042" spans="6:6" x14ac:dyDescent="0.55000000000000004">
      <c r="F2042" s="156">
        <v>25354</v>
      </c>
    </row>
    <row r="2043" spans="6:6" x14ac:dyDescent="0.55000000000000004">
      <c r="F2043" s="156">
        <v>25360</v>
      </c>
    </row>
    <row r="2044" spans="6:6" x14ac:dyDescent="0.55000000000000004">
      <c r="F2044" s="155" t="s">
        <v>3839</v>
      </c>
    </row>
    <row r="2045" spans="6:6" x14ac:dyDescent="0.55000000000000004">
      <c r="F2045" s="156">
        <v>25480</v>
      </c>
    </row>
    <row r="2046" spans="6:6" x14ac:dyDescent="0.55000000000000004">
      <c r="F2046" s="155" t="s">
        <v>3841</v>
      </c>
    </row>
    <row r="2047" spans="6:6" x14ac:dyDescent="0.55000000000000004">
      <c r="F2047" s="156">
        <v>25211</v>
      </c>
    </row>
    <row r="2048" spans="6:6" x14ac:dyDescent="0.55000000000000004">
      <c r="F2048" s="155" t="s">
        <v>2984</v>
      </c>
    </row>
    <row r="2049" spans="6:6" x14ac:dyDescent="0.55000000000000004">
      <c r="F2049" s="156" t="s">
        <v>871</v>
      </c>
    </row>
    <row r="2050" spans="6:6" x14ac:dyDescent="0.55000000000000004">
      <c r="F2050" s="155" t="s">
        <v>3020</v>
      </c>
    </row>
    <row r="2051" spans="6:6" x14ac:dyDescent="0.55000000000000004">
      <c r="F2051" s="156" t="s">
        <v>2900</v>
      </c>
    </row>
    <row r="2052" spans="6:6" x14ac:dyDescent="0.55000000000000004">
      <c r="F2052" s="155" t="s">
        <v>3024</v>
      </c>
    </row>
    <row r="2053" spans="6:6" x14ac:dyDescent="0.55000000000000004">
      <c r="F2053" s="156" t="s">
        <v>3023</v>
      </c>
    </row>
    <row r="2054" spans="6:6" x14ac:dyDescent="0.55000000000000004">
      <c r="F2054" s="155" t="s">
        <v>3846</v>
      </c>
    </row>
    <row r="2055" spans="6:6" x14ac:dyDescent="0.55000000000000004">
      <c r="F2055" s="156">
        <v>25670</v>
      </c>
    </row>
    <row r="2056" spans="6:6" x14ac:dyDescent="0.55000000000000004">
      <c r="F2056" s="155" t="s">
        <v>3645</v>
      </c>
    </row>
    <row r="2057" spans="6:6" x14ac:dyDescent="0.55000000000000004">
      <c r="F2057" s="156" t="s">
        <v>4211</v>
      </c>
    </row>
    <row r="2058" spans="6:6" x14ac:dyDescent="0.55000000000000004">
      <c r="F2058" s="155" t="s">
        <v>1447</v>
      </c>
    </row>
    <row r="2059" spans="6:6" x14ac:dyDescent="0.55000000000000004">
      <c r="F2059" s="156" t="s">
        <v>1475</v>
      </c>
    </row>
    <row r="2060" spans="6:6" x14ac:dyDescent="0.55000000000000004">
      <c r="F2060" s="156" t="s">
        <v>3002</v>
      </c>
    </row>
    <row r="2061" spans="6:6" x14ac:dyDescent="0.55000000000000004">
      <c r="F2061" s="156" t="s">
        <v>3006</v>
      </c>
    </row>
    <row r="2062" spans="6:6" x14ac:dyDescent="0.55000000000000004">
      <c r="F2062" s="156" t="s">
        <v>1462</v>
      </c>
    </row>
    <row r="2063" spans="6:6" x14ac:dyDescent="0.55000000000000004">
      <c r="F2063" s="156" t="s">
        <v>3011</v>
      </c>
    </row>
    <row r="2064" spans="6:6" x14ac:dyDescent="0.55000000000000004">
      <c r="F2064" s="156" t="s">
        <v>1446</v>
      </c>
    </row>
    <row r="2065" spans="6:6" x14ac:dyDescent="0.55000000000000004">
      <c r="F2065" s="156" t="s">
        <v>1455</v>
      </c>
    </row>
    <row r="2066" spans="6:6" x14ac:dyDescent="0.55000000000000004">
      <c r="F2066" s="156" t="s">
        <v>1468</v>
      </c>
    </row>
    <row r="2067" spans="6:6" x14ac:dyDescent="0.55000000000000004">
      <c r="F2067" s="155" t="s">
        <v>3027</v>
      </c>
    </row>
    <row r="2068" spans="6:6" x14ac:dyDescent="0.55000000000000004">
      <c r="F2068" s="156" t="s">
        <v>2383</v>
      </c>
    </row>
    <row r="2069" spans="6:6" x14ac:dyDescent="0.55000000000000004">
      <c r="F2069" s="156" t="s">
        <v>3030</v>
      </c>
    </row>
    <row r="2070" spans="6:6" x14ac:dyDescent="0.55000000000000004">
      <c r="F2070" s="156" t="s">
        <v>1814</v>
      </c>
    </row>
    <row r="2071" spans="6:6" x14ac:dyDescent="0.55000000000000004">
      <c r="F2071" s="155" t="s">
        <v>4212</v>
      </c>
    </row>
    <row r="2072" spans="6:6" x14ac:dyDescent="0.55000000000000004">
      <c r="F2072" s="156">
        <v>25595</v>
      </c>
    </row>
    <row r="2073" spans="6:6" x14ac:dyDescent="0.55000000000000004">
      <c r="F2073" s="155" t="s">
        <v>3855</v>
      </c>
    </row>
    <row r="2074" spans="6:6" x14ac:dyDescent="0.55000000000000004">
      <c r="F2074" s="156">
        <v>25791</v>
      </c>
    </row>
    <row r="2075" spans="6:6" x14ac:dyDescent="0.55000000000000004">
      <c r="F2075" s="155" t="s">
        <v>3858</v>
      </c>
    </row>
    <row r="2076" spans="6:6" x14ac:dyDescent="0.55000000000000004">
      <c r="F2076" s="156">
        <v>43511</v>
      </c>
    </row>
    <row r="2077" spans="6:6" x14ac:dyDescent="0.55000000000000004">
      <c r="F2077" s="155" t="s">
        <v>3861</v>
      </c>
    </row>
    <row r="2078" spans="6:6" x14ac:dyDescent="0.55000000000000004">
      <c r="F2078" s="156">
        <v>43320</v>
      </c>
    </row>
    <row r="2079" spans="6:6" x14ac:dyDescent="0.55000000000000004">
      <c r="F2079" s="156">
        <v>43746</v>
      </c>
    </row>
    <row r="2080" spans="6:6" x14ac:dyDescent="0.55000000000000004">
      <c r="F2080" s="155" t="s">
        <v>3034</v>
      </c>
    </row>
    <row r="2081" spans="6:6" x14ac:dyDescent="0.55000000000000004">
      <c r="F2081" s="156" t="s">
        <v>3033</v>
      </c>
    </row>
    <row r="2082" spans="6:6" x14ac:dyDescent="0.55000000000000004">
      <c r="F2082" s="155" t="s">
        <v>3865</v>
      </c>
    </row>
    <row r="2083" spans="6:6" x14ac:dyDescent="0.55000000000000004">
      <c r="F2083" s="156">
        <v>25750</v>
      </c>
    </row>
    <row r="2084" spans="6:6" x14ac:dyDescent="0.55000000000000004">
      <c r="F2084" s="156">
        <v>25751</v>
      </c>
    </row>
    <row r="2085" spans="6:6" x14ac:dyDescent="0.55000000000000004">
      <c r="F2085" s="155" t="s">
        <v>3036</v>
      </c>
    </row>
    <row r="2086" spans="6:6" x14ac:dyDescent="0.55000000000000004">
      <c r="F2086" s="156" t="s">
        <v>2684</v>
      </c>
    </row>
    <row r="2087" spans="6:6" x14ac:dyDescent="0.55000000000000004">
      <c r="F2087" s="156" t="s">
        <v>3038</v>
      </c>
    </row>
    <row r="2088" spans="6:6" x14ac:dyDescent="0.55000000000000004">
      <c r="F2088" s="155" t="s">
        <v>3043</v>
      </c>
    </row>
    <row r="2089" spans="6:6" x14ac:dyDescent="0.55000000000000004">
      <c r="F2089" s="156" t="s">
        <v>3042</v>
      </c>
    </row>
    <row r="2090" spans="6:6" x14ac:dyDescent="0.55000000000000004">
      <c r="F2090" s="155" t="s">
        <v>3871</v>
      </c>
    </row>
    <row r="2091" spans="6:6" x14ac:dyDescent="0.55000000000000004">
      <c r="F2091" s="156">
        <v>25164</v>
      </c>
    </row>
    <row r="2092" spans="6:6" x14ac:dyDescent="0.55000000000000004">
      <c r="F2092" s="155" t="s">
        <v>3873</v>
      </c>
    </row>
    <row r="2093" spans="6:6" x14ac:dyDescent="0.55000000000000004">
      <c r="F2093" s="156">
        <v>25331</v>
      </c>
    </row>
    <row r="2094" spans="6:6" x14ac:dyDescent="0.55000000000000004">
      <c r="F2094" s="155" t="s">
        <v>3875</v>
      </c>
    </row>
    <row r="2095" spans="6:6" x14ac:dyDescent="0.55000000000000004">
      <c r="F2095" s="156">
        <v>25510</v>
      </c>
    </row>
    <row r="2096" spans="6:6" x14ac:dyDescent="0.55000000000000004">
      <c r="F2096" s="156">
        <v>25511</v>
      </c>
    </row>
    <row r="2097" spans="6:6" x14ac:dyDescent="0.55000000000000004">
      <c r="F2097" s="156">
        <v>25512</v>
      </c>
    </row>
    <row r="2098" spans="6:6" x14ac:dyDescent="0.55000000000000004">
      <c r="F2098" s="156">
        <v>25513</v>
      </c>
    </row>
    <row r="2099" spans="6:6" x14ac:dyDescent="0.55000000000000004">
      <c r="F2099" s="156">
        <v>25515</v>
      </c>
    </row>
    <row r="2100" spans="6:6" x14ac:dyDescent="0.55000000000000004">
      <c r="F2100" s="155" t="s">
        <v>3046</v>
      </c>
    </row>
    <row r="2101" spans="6:6" x14ac:dyDescent="0.55000000000000004">
      <c r="F2101" s="156" t="s">
        <v>2060</v>
      </c>
    </row>
    <row r="2102" spans="6:6" x14ac:dyDescent="0.55000000000000004">
      <c r="F2102" s="155" t="s">
        <v>3878</v>
      </c>
    </row>
    <row r="2103" spans="6:6" x14ac:dyDescent="0.55000000000000004">
      <c r="F2103" s="156">
        <v>43774</v>
      </c>
    </row>
    <row r="2104" spans="6:6" x14ac:dyDescent="0.55000000000000004">
      <c r="F2104" s="155" t="s">
        <v>3880</v>
      </c>
    </row>
    <row r="2105" spans="6:6" x14ac:dyDescent="0.55000000000000004">
      <c r="F2105" s="156">
        <v>43792</v>
      </c>
    </row>
    <row r="2106" spans="6:6" x14ac:dyDescent="0.55000000000000004">
      <c r="F2106" s="155" t="s">
        <v>3882</v>
      </c>
    </row>
    <row r="2107" spans="6:6" x14ac:dyDescent="0.55000000000000004">
      <c r="F2107" s="156">
        <v>25176</v>
      </c>
    </row>
    <row r="2108" spans="6:6" x14ac:dyDescent="0.55000000000000004">
      <c r="F2108" s="155" t="s">
        <v>3885</v>
      </c>
    </row>
    <row r="2109" spans="6:6" x14ac:dyDescent="0.55000000000000004">
      <c r="F2109" s="156">
        <v>43830</v>
      </c>
    </row>
    <row r="2110" spans="6:6" x14ac:dyDescent="0.55000000000000004">
      <c r="F2110" s="155" t="s">
        <v>3887</v>
      </c>
    </row>
    <row r="2111" spans="6:6" x14ac:dyDescent="0.55000000000000004">
      <c r="F2111" s="156">
        <v>25110</v>
      </c>
    </row>
    <row r="2112" spans="6:6" x14ac:dyDescent="0.55000000000000004">
      <c r="F2112" s="156">
        <v>25123</v>
      </c>
    </row>
    <row r="2113" spans="6:6" x14ac:dyDescent="0.55000000000000004">
      <c r="F2113" s="155" t="s">
        <v>3889</v>
      </c>
    </row>
    <row r="2114" spans="6:6" x14ac:dyDescent="0.55000000000000004">
      <c r="F2114" s="156">
        <v>25211</v>
      </c>
    </row>
    <row r="2115" spans="6:6" x14ac:dyDescent="0.55000000000000004">
      <c r="F2115" s="155" t="s">
        <v>3891</v>
      </c>
    </row>
    <row r="2116" spans="6:6" x14ac:dyDescent="0.55000000000000004">
      <c r="F2116" s="156">
        <v>25141</v>
      </c>
    </row>
    <row r="2117" spans="6:6" x14ac:dyDescent="0.55000000000000004">
      <c r="F2117" s="155" t="s">
        <v>3894</v>
      </c>
    </row>
    <row r="2118" spans="6:6" x14ac:dyDescent="0.55000000000000004">
      <c r="F2118" s="156">
        <v>25138</v>
      </c>
    </row>
    <row r="2119" spans="6:6" x14ac:dyDescent="0.55000000000000004">
      <c r="F2119" s="155" t="s">
        <v>3049</v>
      </c>
    </row>
    <row r="2120" spans="6:6" x14ac:dyDescent="0.55000000000000004">
      <c r="F2120" s="156" t="s">
        <v>3048</v>
      </c>
    </row>
    <row r="2121" spans="6:6" x14ac:dyDescent="0.55000000000000004">
      <c r="F2121" s="155" t="s">
        <v>3052</v>
      </c>
    </row>
    <row r="2122" spans="6:6" x14ac:dyDescent="0.55000000000000004">
      <c r="F2122" s="156" t="s">
        <v>3051</v>
      </c>
    </row>
    <row r="2123" spans="6:6" x14ac:dyDescent="0.55000000000000004">
      <c r="F2123" s="155" t="s">
        <v>3055</v>
      </c>
    </row>
    <row r="2124" spans="6:6" x14ac:dyDescent="0.55000000000000004">
      <c r="F2124" s="156" t="s">
        <v>3054</v>
      </c>
    </row>
    <row r="2125" spans="6:6" x14ac:dyDescent="0.55000000000000004">
      <c r="F2125" s="155" t="s">
        <v>3648</v>
      </c>
    </row>
    <row r="2126" spans="6:6" x14ac:dyDescent="0.55000000000000004">
      <c r="F2126" s="156" t="s">
        <v>4213</v>
      </c>
    </row>
    <row r="2127" spans="6:6" x14ac:dyDescent="0.55000000000000004">
      <c r="F2127" s="155" t="s">
        <v>3901</v>
      </c>
    </row>
    <row r="2128" spans="6:6" x14ac:dyDescent="0.55000000000000004">
      <c r="F2128" s="156">
        <v>25170</v>
      </c>
    </row>
    <row r="2129" spans="6:6" x14ac:dyDescent="0.55000000000000004">
      <c r="F2129" s="155" t="s">
        <v>3903</v>
      </c>
    </row>
    <row r="2130" spans="6:6" x14ac:dyDescent="0.55000000000000004">
      <c r="F2130" s="156">
        <v>25131</v>
      </c>
    </row>
    <row r="2131" spans="6:6" x14ac:dyDescent="0.55000000000000004">
      <c r="F2131" s="155" t="s">
        <v>3650</v>
      </c>
    </row>
    <row r="2132" spans="6:6" x14ac:dyDescent="0.55000000000000004">
      <c r="F2132" s="156" t="s">
        <v>4214</v>
      </c>
    </row>
    <row r="2133" spans="6:6" x14ac:dyDescent="0.55000000000000004">
      <c r="F2133" s="155" t="s">
        <v>3654</v>
      </c>
    </row>
    <row r="2134" spans="6:6" x14ac:dyDescent="0.55000000000000004">
      <c r="F2134" s="156" t="s">
        <v>3586</v>
      </c>
    </row>
    <row r="2135" spans="6:6" x14ac:dyDescent="0.55000000000000004">
      <c r="F2135" s="156" t="s">
        <v>2657</v>
      </c>
    </row>
    <row r="2136" spans="6:6" x14ac:dyDescent="0.55000000000000004">
      <c r="F2136" s="156" t="s">
        <v>3749</v>
      </c>
    </row>
    <row r="2137" spans="6:6" x14ac:dyDescent="0.55000000000000004">
      <c r="F2137" s="156" t="s">
        <v>4215</v>
      </c>
    </row>
    <row r="2138" spans="6:6" x14ac:dyDescent="0.55000000000000004">
      <c r="F2138" s="155" t="s">
        <v>3908</v>
      </c>
    </row>
    <row r="2139" spans="6:6" x14ac:dyDescent="0.55000000000000004">
      <c r="F2139" s="156">
        <v>43737</v>
      </c>
    </row>
    <row r="2140" spans="6:6" x14ac:dyDescent="0.55000000000000004">
      <c r="F2140" s="155" t="s">
        <v>3660</v>
      </c>
    </row>
    <row r="2141" spans="6:6" x14ac:dyDescent="0.55000000000000004">
      <c r="F2141" s="156" t="s">
        <v>2220</v>
      </c>
    </row>
    <row r="2142" spans="6:6" x14ac:dyDescent="0.55000000000000004">
      <c r="F2142" s="155" t="s">
        <v>1495</v>
      </c>
    </row>
    <row r="2143" spans="6:6" x14ac:dyDescent="0.55000000000000004">
      <c r="F2143" s="156">
        <v>43500</v>
      </c>
    </row>
    <row r="2144" spans="6:6" x14ac:dyDescent="0.55000000000000004">
      <c r="F2144" s="156">
        <v>43510</v>
      </c>
    </row>
    <row r="2145" spans="6:6" x14ac:dyDescent="0.55000000000000004">
      <c r="F2145" s="156">
        <v>43517</v>
      </c>
    </row>
    <row r="2146" spans="6:6" x14ac:dyDescent="0.55000000000000004">
      <c r="F2146" s="156">
        <v>43527</v>
      </c>
    </row>
    <row r="2147" spans="6:6" x14ac:dyDescent="0.55000000000000004">
      <c r="F2147" s="156">
        <v>43590</v>
      </c>
    </row>
    <row r="2148" spans="6:6" x14ac:dyDescent="0.55000000000000004">
      <c r="F2148" s="156">
        <v>43897</v>
      </c>
    </row>
    <row r="2149" spans="6:6" x14ac:dyDescent="0.55000000000000004">
      <c r="F2149" s="155" t="s">
        <v>3662</v>
      </c>
    </row>
    <row r="2150" spans="6:6" x14ac:dyDescent="0.55000000000000004">
      <c r="F2150" s="156" t="s">
        <v>4143</v>
      </c>
    </row>
    <row r="2151" spans="6:6" x14ac:dyDescent="0.55000000000000004">
      <c r="F2151" s="155" t="s">
        <v>3666</v>
      </c>
    </row>
    <row r="2152" spans="6:6" x14ac:dyDescent="0.55000000000000004">
      <c r="F2152" s="156" t="s">
        <v>4216</v>
      </c>
    </row>
    <row r="2153" spans="6:6" x14ac:dyDescent="0.55000000000000004">
      <c r="F2153" s="155" t="s">
        <v>3914</v>
      </c>
    </row>
    <row r="2154" spans="6:6" x14ac:dyDescent="0.55000000000000004">
      <c r="F2154" s="156">
        <v>22583</v>
      </c>
    </row>
    <row r="2155" spans="6:6" x14ac:dyDescent="0.55000000000000004">
      <c r="F2155" s="156">
        <v>22584</v>
      </c>
    </row>
    <row r="2156" spans="6:6" x14ac:dyDescent="0.55000000000000004">
      <c r="F2156" s="156">
        <v>25620</v>
      </c>
    </row>
    <row r="2157" spans="6:6" x14ac:dyDescent="0.55000000000000004">
      <c r="F2157" s="156">
        <v>25633</v>
      </c>
    </row>
    <row r="2158" spans="6:6" x14ac:dyDescent="0.55000000000000004">
      <c r="F2158" s="156">
        <v>25634</v>
      </c>
    </row>
    <row r="2159" spans="6:6" x14ac:dyDescent="0.55000000000000004">
      <c r="F2159" s="156">
        <v>25635</v>
      </c>
    </row>
    <row r="2160" spans="6:6" x14ac:dyDescent="0.55000000000000004">
      <c r="F2160" s="156">
        <v>25636</v>
      </c>
    </row>
    <row r="2161" spans="6:6" x14ac:dyDescent="0.55000000000000004">
      <c r="F2161" s="156">
        <v>25637</v>
      </c>
    </row>
    <row r="2162" spans="6:6" x14ac:dyDescent="0.55000000000000004">
      <c r="F2162" s="156">
        <v>25640</v>
      </c>
    </row>
    <row r="2163" spans="6:6" x14ac:dyDescent="0.55000000000000004">
      <c r="F2163" s="156">
        <v>25654</v>
      </c>
    </row>
    <row r="2164" spans="6:6" x14ac:dyDescent="0.55000000000000004">
      <c r="F2164" s="155" t="s">
        <v>3671</v>
      </c>
    </row>
    <row r="2165" spans="6:6" x14ac:dyDescent="0.55000000000000004">
      <c r="F2165" s="156" t="s">
        <v>4217</v>
      </c>
    </row>
    <row r="2166" spans="6:6" x14ac:dyDescent="0.55000000000000004">
      <c r="F2166" s="155" t="s">
        <v>3059</v>
      </c>
    </row>
    <row r="2167" spans="6:6" x14ac:dyDescent="0.55000000000000004">
      <c r="F2167" s="156" t="s">
        <v>3058</v>
      </c>
    </row>
    <row r="2168" spans="6:6" x14ac:dyDescent="0.55000000000000004">
      <c r="F2168" s="155" t="s">
        <v>3673</v>
      </c>
    </row>
    <row r="2169" spans="6:6" x14ac:dyDescent="0.55000000000000004">
      <c r="F2169" s="156" t="s">
        <v>4218</v>
      </c>
    </row>
    <row r="2170" spans="6:6" x14ac:dyDescent="0.55000000000000004">
      <c r="F2170" s="155" t="s">
        <v>3921</v>
      </c>
    </row>
    <row r="2171" spans="6:6" x14ac:dyDescent="0.55000000000000004">
      <c r="F2171" s="156">
        <v>43550</v>
      </c>
    </row>
    <row r="2172" spans="6:6" x14ac:dyDescent="0.55000000000000004">
      <c r="F2172" s="156">
        <v>43558</v>
      </c>
    </row>
    <row r="2173" spans="6:6" x14ac:dyDescent="0.55000000000000004">
      <c r="F2173" s="156">
        <v>43559</v>
      </c>
    </row>
    <row r="2174" spans="6:6" x14ac:dyDescent="0.55000000000000004">
      <c r="F2174" s="155" t="s">
        <v>3923</v>
      </c>
    </row>
    <row r="2175" spans="6:6" x14ac:dyDescent="0.55000000000000004">
      <c r="F2175" s="156">
        <v>43363</v>
      </c>
    </row>
    <row r="2176" spans="6:6" x14ac:dyDescent="0.55000000000000004">
      <c r="F2176" s="155" t="s">
        <v>3668</v>
      </c>
    </row>
    <row r="2177" spans="6:6" x14ac:dyDescent="0.55000000000000004">
      <c r="F2177" s="156" t="s">
        <v>3732</v>
      </c>
    </row>
    <row r="2178" spans="6:6" x14ac:dyDescent="0.55000000000000004">
      <c r="F2178" s="155" t="s">
        <v>3675</v>
      </c>
    </row>
    <row r="2179" spans="6:6" x14ac:dyDescent="0.55000000000000004">
      <c r="F2179" s="156" t="s">
        <v>2061</v>
      </c>
    </row>
    <row r="2180" spans="6:6" x14ac:dyDescent="0.55000000000000004">
      <c r="F2180" s="155" t="s">
        <v>1518</v>
      </c>
    </row>
    <row r="2181" spans="6:6" x14ac:dyDescent="0.55000000000000004">
      <c r="F2181" s="156" t="s">
        <v>1517</v>
      </c>
    </row>
    <row r="2182" spans="6:6" x14ac:dyDescent="0.55000000000000004">
      <c r="F2182" s="155" t="s">
        <v>3176</v>
      </c>
    </row>
    <row r="2183" spans="6:6" x14ac:dyDescent="0.55000000000000004">
      <c r="F2183" s="156" t="s">
        <v>1800</v>
      </c>
    </row>
    <row r="2184" spans="6:6" x14ac:dyDescent="0.55000000000000004">
      <c r="F2184" s="155" t="s">
        <v>3682</v>
      </c>
    </row>
    <row r="2185" spans="6:6" x14ac:dyDescent="0.55000000000000004">
      <c r="F2185" s="156" t="s">
        <v>4219</v>
      </c>
    </row>
    <row r="2186" spans="6:6" x14ac:dyDescent="0.55000000000000004">
      <c r="F2186" s="156" t="s">
        <v>4220</v>
      </c>
    </row>
    <row r="2187" spans="6:6" x14ac:dyDescent="0.55000000000000004">
      <c r="F2187" s="155" t="s">
        <v>3870</v>
      </c>
    </row>
    <row r="2188" spans="6:6" x14ac:dyDescent="0.55000000000000004">
      <c r="F2188" s="156" t="s">
        <v>4221</v>
      </c>
    </row>
    <row r="2189" spans="6:6" x14ac:dyDescent="0.55000000000000004">
      <c r="F2189" s="156" t="s">
        <v>4222</v>
      </c>
    </row>
    <row r="2190" spans="6:6" x14ac:dyDescent="0.55000000000000004">
      <c r="F2190" s="156" t="s">
        <v>4223</v>
      </c>
    </row>
    <row r="2191" spans="6:6" x14ac:dyDescent="0.55000000000000004">
      <c r="F2191" s="155" t="s">
        <v>3931</v>
      </c>
    </row>
    <row r="2192" spans="6:6" x14ac:dyDescent="0.55000000000000004">
      <c r="F2192" s="156">
        <v>25570</v>
      </c>
    </row>
    <row r="2193" spans="6:6" x14ac:dyDescent="0.55000000000000004">
      <c r="F2193" s="156">
        <v>25571</v>
      </c>
    </row>
    <row r="2194" spans="6:6" x14ac:dyDescent="0.55000000000000004">
      <c r="F2194" s="156">
        <v>25572</v>
      </c>
    </row>
    <row r="2195" spans="6:6" x14ac:dyDescent="0.55000000000000004">
      <c r="F2195" s="156">
        <v>25576</v>
      </c>
    </row>
    <row r="2196" spans="6:6" x14ac:dyDescent="0.55000000000000004">
      <c r="F2196" s="155" t="s">
        <v>3677</v>
      </c>
    </row>
    <row r="2197" spans="6:6" x14ac:dyDescent="0.55000000000000004">
      <c r="F2197" s="156" t="s">
        <v>4224</v>
      </c>
    </row>
    <row r="2198" spans="6:6" x14ac:dyDescent="0.55000000000000004">
      <c r="F2198" s="156" t="s">
        <v>4225</v>
      </c>
    </row>
    <row r="2199" spans="6:6" x14ac:dyDescent="0.55000000000000004">
      <c r="F2199" s="156" t="s">
        <v>4148</v>
      </c>
    </row>
    <row r="2200" spans="6:6" x14ac:dyDescent="0.55000000000000004">
      <c r="F2200" s="156" t="s">
        <v>4161</v>
      </c>
    </row>
    <row r="2201" spans="6:6" x14ac:dyDescent="0.55000000000000004">
      <c r="F2201" s="155" t="s">
        <v>3065</v>
      </c>
    </row>
    <row r="2202" spans="6:6" x14ac:dyDescent="0.55000000000000004">
      <c r="F2202" s="156" t="s">
        <v>3064</v>
      </c>
    </row>
    <row r="2203" spans="6:6" x14ac:dyDescent="0.55000000000000004">
      <c r="F2203" s="155" t="s">
        <v>1527</v>
      </c>
    </row>
    <row r="2204" spans="6:6" x14ac:dyDescent="0.55000000000000004">
      <c r="F2204" s="156">
        <v>25268</v>
      </c>
    </row>
    <row r="2205" spans="6:6" x14ac:dyDescent="0.55000000000000004">
      <c r="F2205" s="156">
        <v>25269</v>
      </c>
    </row>
    <row r="2206" spans="6:6" x14ac:dyDescent="0.55000000000000004">
      <c r="F2206" s="155" t="s">
        <v>3068</v>
      </c>
    </row>
    <row r="2207" spans="6:6" x14ac:dyDescent="0.55000000000000004">
      <c r="F2207" s="156" t="s">
        <v>3067</v>
      </c>
    </row>
    <row r="2208" spans="6:6" x14ac:dyDescent="0.55000000000000004">
      <c r="F2208" s="155" t="s">
        <v>3938</v>
      </c>
    </row>
    <row r="2209" spans="6:6" x14ac:dyDescent="0.55000000000000004">
      <c r="F2209" s="156">
        <v>43439</v>
      </c>
    </row>
    <row r="2210" spans="6:6" x14ac:dyDescent="0.55000000000000004">
      <c r="F2210" s="155" t="s">
        <v>3940</v>
      </c>
    </row>
    <row r="2211" spans="6:6" x14ac:dyDescent="0.55000000000000004">
      <c r="F2211" s="156">
        <v>25617</v>
      </c>
    </row>
    <row r="2212" spans="6:6" x14ac:dyDescent="0.55000000000000004">
      <c r="F2212" s="156">
        <v>25680</v>
      </c>
    </row>
    <row r="2213" spans="6:6" x14ac:dyDescent="0.55000000000000004">
      <c r="F2213" s="155" t="s">
        <v>3573</v>
      </c>
    </row>
    <row r="2214" spans="6:6" x14ac:dyDescent="0.55000000000000004">
      <c r="F2214" s="156" t="s">
        <v>4226</v>
      </c>
    </row>
    <row r="2215" spans="6:6" x14ac:dyDescent="0.55000000000000004">
      <c r="F2215" s="155" t="s">
        <v>3943</v>
      </c>
    </row>
    <row r="2216" spans="6:6" x14ac:dyDescent="0.55000000000000004">
      <c r="F2216" s="156">
        <v>43427</v>
      </c>
    </row>
    <row r="2217" spans="6:6" x14ac:dyDescent="0.55000000000000004">
      <c r="F2217" s="155" t="s">
        <v>3072</v>
      </c>
    </row>
    <row r="2218" spans="6:6" x14ac:dyDescent="0.55000000000000004">
      <c r="F2218" s="156" t="s">
        <v>3071</v>
      </c>
    </row>
    <row r="2219" spans="6:6" x14ac:dyDescent="0.55000000000000004">
      <c r="F2219" s="155" t="s">
        <v>3076</v>
      </c>
    </row>
    <row r="2220" spans="6:6" x14ac:dyDescent="0.55000000000000004">
      <c r="F2220" s="156" t="s">
        <v>2144</v>
      </c>
    </row>
    <row r="2221" spans="6:6" x14ac:dyDescent="0.55000000000000004">
      <c r="F2221" s="156" t="s">
        <v>3078</v>
      </c>
    </row>
    <row r="2222" spans="6:6" x14ac:dyDescent="0.55000000000000004">
      <c r="F2222" s="155" t="s">
        <v>3685</v>
      </c>
    </row>
    <row r="2223" spans="6:6" x14ac:dyDescent="0.55000000000000004">
      <c r="F2223" s="156" t="s">
        <v>4118</v>
      </c>
    </row>
    <row r="2224" spans="6:6" x14ac:dyDescent="0.55000000000000004">
      <c r="F2224" s="155" t="s">
        <v>3948</v>
      </c>
    </row>
    <row r="2225" spans="6:6" x14ac:dyDescent="0.55000000000000004">
      <c r="F2225" s="156">
        <v>43144</v>
      </c>
    </row>
    <row r="2226" spans="6:6" x14ac:dyDescent="0.55000000000000004">
      <c r="F2226" s="155" t="s">
        <v>3082</v>
      </c>
    </row>
    <row r="2227" spans="6:6" x14ac:dyDescent="0.55000000000000004">
      <c r="F2227" s="156" t="s">
        <v>3081</v>
      </c>
    </row>
    <row r="2228" spans="6:6" x14ac:dyDescent="0.55000000000000004">
      <c r="F2228" s="155" t="s">
        <v>1536</v>
      </c>
    </row>
    <row r="2229" spans="6:6" x14ac:dyDescent="0.55000000000000004">
      <c r="F2229" s="156">
        <v>43491</v>
      </c>
    </row>
    <row r="2230" spans="6:6" x14ac:dyDescent="0.55000000000000004">
      <c r="F2230" s="156">
        <v>43800</v>
      </c>
    </row>
    <row r="2231" spans="6:6" x14ac:dyDescent="0.55000000000000004">
      <c r="F2231" s="156">
        <v>43813</v>
      </c>
    </row>
    <row r="2232" spans="6:6" x14ac:dyDescent="0.55000000000000004">
      <c r="F2232" s="155" t="s">
        <v>3954</v>
      </c>
    </row>
    <row r="2233" spans="6:6" x14ac:dyDescent="0.55000000000000004">
      <c r="F2233" s="156">
        <v>25714</v>
      </c>
    </row>
    <row r="2234" spans="6:6" x14ac:dyDescent="0.55000000000000004">
      <c r="F2234" s="156">
        <v>25795</v>
      </c>
    </row>
    <row r="2235" spans="6:6" x14ac:dyDescent="0.55000000000000004">
      <c r="F2235" s="155" t="s">
        <v>3957</v>
      </c>
    </row>
    <row r="2236" spans="6:6" x14ac:dyDescent="0.55000000000000004">
      <c r="F2236" s="156">
        <v>25700</v>
      </c>
    </row>
    <row r="2237" spans="6:6" x14ac:dyDescent="0.55000000000000004">
      <c r="F2237" s="156">
        <v>25719</v>
      </c>
    </row>
    <row r="2238" spans="6:6" x14ac:dyDescent="0.55000000000000004">
      <c r="F2238" s="156">
        <v>25788</v>
      </c>
    </row>
    <row r="2239" spans="6:6" x14ac:dyDescent="0.55000000000000004">
      <c r="F2239" s="156">
        <v>25798</v>
      </c>
    </row>
    <row r="2240" spans="6:6" x14ac:dyDescent="0.55000000000000004">
      <c r="F2240" s="156">
        <v>25799</v>
      </c>
    </row>
    <row r="2241" spans="6:6" x14ac:dyDescent="0.55000000000000004">
      <c r="F2241" s="155" t="s">
        <v>4227</v>
      </c>
    </row>
    <row r="2242" spans="6:6" x14ac:dyDescent="0.55000000000000004">
      <c r="F2242" s="156">
        <v>43890</v>
      </c>
    </row>
    <row r="2243" spans="6:6" x14ac:dyDescent="0.55000000000000004">
      <c r="F2243" s="156">
        <v>43891</v>
      </c>
    </row>
    <row r="2244" spans="6:6" x14ac:dyDescent="0.55000000000000004">
      <c r="F2244" s="155" t="s">
        <v>3961</v>
      </c>
    </row>
    <row r="2245" spans="6:6" x14ac:dyDescent="0.55000000000000004">
      <c r="F2245" s="156">
        <v>25717</v>
      </c>
    </row>
    <row r="2246" spans="6:6" x14ac:dyDescent="0.55000000000000004">
      <c r="F2246" s="155" t="s">
        <v>3085</v>
      </c>
    </row>
    <row r="2247" spans="6:6" x14ac:dyDescent="0.55000000000000004">
      <c r="F2247" s="156" t="s">
        <v>2157</v>
      </c>
    </row>
    <row r="2248" spans="6:6" x14ac:dyDescent="0.55000000000000004">
      <c r="F2248" s="156" t="s">
        <v>2126</v>
      </c>
    </row>
    <row r="2249" spans="6:6" x14ac:dyDescent="0.55000000000000004">
      <c r="F2249" s="155" t="s">
        <v>1553</v>
      </c>
    </row>
    <row r="2250" spans="6:6" x14ac:dyDescent="0.55000000000000004">
      <c r="F2250" s="156">
        <v>43700</v>
      </c>
    </row>
    <row r="2251" spans="6:6" x14ac:dyDescent="0.55000000000000004">
      <c r="F2251" s="156">
        <v>43880</v>
      </c>
    </row>
    <row r="2252" spans="6:6" x14ac:dyDescent="0.55000000000000004">
      <c r="F2252" s="155" t="s">
        <v>3687</v>
      </c>
    </row>
    <row r="2253" spans="6:6" x14ac:dyDescent="0.55000000000000004">
      <c r="F2253" s="156" t="s">
        <v>4228</v>
      </c>
    </row>
    <row r="2254" spans="6:6" x14ac:dyDescent="0.55000000000000004">
      <c r="F2254" s="156" t="s">
        <v>2243</v>
      </c>
    </row>
    <row r="2255" spans="6:6" x14ac:dyDescent="0.55000000000000004">
      <c r="F2255" s="156" t="s">
        <v>4229</v>
      </c>
    </row>
    <row r="2256" spans="6:6" x14ac:dyDescent="0.55000000000000004">
      <c r="F2256" s="156" t="s">
        <v>4191</v>
      </c>
    </row>
    <row r="2257" spans="6:6" x14ac:dyDescent="0.55000000000000004">
      <c r="F2257" s="155" t="s">
        <v>3966</v>
      </c>
    </row>
    <row r="2258" spans="6:6" x14ac:dyDescent="0.55000000000000004">
      <c r="F2258" s="156">
        <v>25340</v>
      </c>
    </row>
    <row r="2259" spans="6:6" x14ac:dyDescent="0.55000000000000004">
      <c r="F2259" s="155" t="s">
        <v>3693</v>
      </c>
    </row>
    <row r="2260" spans="6:6" x14ac:dyDescent="0.55000000000000004">
      <c r="F2260" s="156" t="s">
        <v>4230</v>
      </c>
    </row>
    <row r="2261" spans="6:6" x14ac:dyDescent="0.55000000000000004">
      <c r="F2261" s="155" t="s">
        <v>3969</v>
      </c>
    </row>
    <row r="2262" spans="6:6" x14ac:dyDescent="0.55000000000000004">
      <c r="F2262" s="156">
        <v>43763</v>
      </c>
    </row>
    <row r="2263" spans="6:6" x14ac:dyDescent="0.55000000000000004">
      <c r="F2263" s="155" t="s">
        <v>1564</v>
      </c>
    </row>
    <row r="2264" spans="6:6" x14ac:dyDescent="0.55000000000000004">
      <c r="F2264" s="156" t="s">
        <v>1563</v>
      </c>
    </row>
    <row r="2265" spans="6:6" x14ac:dyDescent="0.55000000000000004">
      <c r="F2265" s="156" t="s">
        <v>2874</v>
      </c>
    </row>
    <row r="2266" spans="6:6" x14ac:dyDescent="0.55000000000000004">
      <c r="F2266" s="155" t="s">
        <v>3695</v>
      </c>
    </row>
    <row r="2267" spans="6:6" x14ac:dyDescent="0.55000000000000004">
      <c r="F2267" s="156" t="s">
        <v>4231</v>
      </c>
    </row>
    <row r="2268" spans="6:6" x14ac:dyDescent="0.55000000000000004">
      <c r="F2268" s="155" t="s">
        <v>3697</v>
      </c>
    </row>
    <row r="2269" spans="6:6" x14ac:dyDescent="0.55000000000000004">
      <c r="F2269" s="156" t="s">
        <v>4232</v>
      </c>
    </row>
    <row r="2270" spans="6:6" x14ac:dyDescent="0.55000000000000004">
      <c r="F2270" s="155" t="s">
        <v>1584</v>
      </c>
    </row>
    <row r="2271" spans="6:6" x14ac:dyDescent="0.55000000000000004">
      <c r="F2271" s="156">
        <v>25530</v>
      </c>
    </row>
    <row r="2272" spans="6:6" x14ac:dyDescent="0.55000000000000004">
      <c r="F2272" s="156">
        <v>25537</v>
      </c>
    </row>
    <row r="2273" spans="6:6" x14ac:dyDescent="0.55000000000000004">
      <c r="F2273" s="156">
        <v>25538</v>
      </c>
    </row>
    <row r="2274" spans="6:6" x14ac:dyDescent="0.55000000000000004">
      <c r="F2274" s="156">
        <v>25539</v>
      </c>
    </row>
    <row r="2275" spans="6:6" x14ac:dyDescent="0.55000000000000004">
      <c r="F2275" s="155" t="s">
        <v>3975</v>
      </c>
    </row>
    <row r="2276" spans="6:6" x14ac:dyDescent="0.55000000000000004">
      <c r="F2276" s="156">
        <v>43886</v>
      </c>
    </row>
    <row r="2277" spans="6:6" x14ac:dyDescent="0.55000000000000004">
      <c r="F2277" s="155" t="s">
        <v>3699</v>
      </c>
    </row>
    <row r="2278" spans="6:6" x14ac:dyDescent="0.55000000000000004">
      <c r="F2278" s="156" t="s">
        <v>4233</v>
      </c>
    </row>
    <row r="2279" spans="6:6" x14ac:dyDescent="0.55000000000000004">
      <c r="F2279" s="155" t="s">
        <v>3701</v>
      </c>
    </row>
    <row r="2280" spans="6:6" x14ac:dyDescent="0.55000000000000004">
      <c r="F2280" s="156" t="s">
        <v>4234</v>
      </c>
    </row>
    <row r="2281" spans="6:6" x14ac:dyDescent="0.55000000000000004">
      <c r="F2281" s="155" t="s">
        <v>3094</v>
      </c>
    </row>
    <row r="2282" spans="6:6" x14ac:dyDescent="0.55000000000000004">
      <c r="F2282" s="156" t="s">
        <v>3093</v>
      </c>
    </row>
    <row r="2283" spans="6:6" x14ac:dyDescent="0.55000000000000004">
      <c r="F2283" s="155" t="s">
        <v>3707</v>
      </c>
    </row>
    <row r="2284" spans="6:6" x14ac:dyDescent="0.55000000000000004">
      <c r="F2284" s="156" t="s">
        <v>4228</v>
      </c>
    </row>
    <row r="2285" spans="6:6" x14ac:dyDescent="0.55000000000000004">
      <c r="F2285" s="155" t="s">
        <v>3704</v>
      </c>
    </row>
    <row r="2286" spans="6:6" x14ac:dyDescent="0.55000000000000004">
      <c r="F2286" s="156" t="s">
        <v>3425</v>
      </c>
    </row>
    <row r="2287" spans="6:6" x14ac:dyDescent="0.55000000000000004">
      <c r="F2287" s="155" t="s">
        <v>3101</v>
      </c>
    </row>
    <row r="2288" spans="6:6" x14ac:dyDescent="0.55000000000000004">
      <c r="F2288" s="156" t="s">
        <v>3100</v>
      </c>
    </row>
    <row r="2289" spans="6:6" x14ac:dyDescent="0.55000000000000004">
      <c r="F2289" s="155" t="s">
        <v>3098</v>
      </c>
    </row>
    <row r="2290" spans="6:6" x14ac:dyDescent="0.55000000000000004">
      <c r="F2290" s="156" t="s">
        <v>3097</v>
      </c>
    </row>
    <row r="2291" spans="6:6" x14ac:dyDescent="0.55000000000000004">
      <c r="F2291" s="155" t="s">
        <v>3709</v>
      </c>
    </row>
    <row r="2292" spans="6:6" x14ac:dyDescent="0.55000000000000004">
      <c r="F2292" s="156" t="s">
        <v>2596</v>
      </c>
    </row>
    <row r="2293" spans="6:6" x14ac:dyDescent="0.55000000000000004">
      <c r="F2293" s="156" t="s">
        <v>3752</v>
      </c>
    </row>
    <row r="2294" spans="6:6" x14ac:dyDescent="0.55000000000000004">
      <c r="F2294" s="155" t="s">
        <v>3712</v>
      </c>
    </row>
    <row r="2295" spans="6:6" x14ac:dyDescent="0.55000000000000004">
      <c r="F2295" s="156" t="s">
        <v>4235</v>
      </c>
    </row>
    <row r="2296" spans="6:6" x14ac:dyDescent="0.55000000000000004">
      <c r="F2296" s="155" t="s">
        <v>3715</v>
      </c>
    </row>
    <row r="2297" spans="6:6" x14ac:dyDescent="0.55000000000000004">
      <c r="F2297" s="156" t="s">
        <v>4236</v>
      </c>
    </row>
    <row r="2298" spans="6:6" x14ac:dyDescent="0.55000000000000004">
      <c r="F2298" s="155" t="s">
        <v>1595</v>
      </c>
    </row>
    <row r="2299" spans="6:6" x14ac:dyDescent="0.55000000000000004">
      <c r="F2299" s="156" t="s">
        <v>1594</v>
      </c>
    </row>
    <row r="2300" spans="6:6" x14ac:dyDescent="0.55000000000000004">
      <c r="F2300" s="155" t="s">
        <v>3990</v>
      </c>
    </row>
    <row r="2301" spans="6:6" x14ac:dyDescent="0.55000000000000004">
      <c r="F2301" s="156">
        <v>25330</v>
      </c>
    </row>
    <row r="2302" spans="6:6" x14ac:dyDescent="0.55000000000000004">
      <c r="F2302" s="155" t="s">
        <v>3719</v>
      </c>
    </row>
    <row r="2303" spans="6:6" x14ac:dyDescent="0.55000000000000004">
      <c r="F2303" s="156" t="s">
        <v>4137</v>
      </c>
    </row>
    <row r="2304" spans="6:6" x14ac:dyDescent="0.55000000000000004">
      <c r="F2304" s="155" t="s">
        <v>3995</v>
      </c>
    </row>
    <row r="2305" spans="6:6" x14ac:dyDescent="0.55000000000000004">
      <c r="F2305" s="156">
        <v>43782</v>
      </c>
    </row>
    <row r="2306" spans="6:6" x14ac:dyDescent="0.55000000000000004">
      <c r="F2306" s="155" t="s">
        <v>3117</v>
      </c>
    </row>
    <row r="2307" spans="6:6" x14ac:dyDescent="0.55000000000000004">
      <c r="F2307" s="156" t="s">
        <v>3116</v>
      </c>
    </row>
    <row r="2308" spans="6:6" x14ac:dyDescent="0.55000000000000004">
      <c r="F2308" s="155" t="s">
        <v>4000</v>
      </c>
    </row>
    <row r="2309" spans="6:6" x14ac:dyDescent="0.55000000000000004">
      <c r="F2309" s="156">
        <v>25552</v>
      </c>
    </row>
    <row r="2310" spans="6:6" x14ac:dyDescent="0.55000000000000004">
      <c r="F2310" s="156">
        <v>25553</v>
      </c>
    </row>
    <row r="2311" spans="6:6" x14ac:dyDescent="0.55000000000000004">
      <c r="F2311" s="155" t="s">
        <v>3722</v>
      </c>
    </row>
    <row r="2312" spans="6:6" x14ac:dyDescent="0.55000000000000004">
      <c r="F2312" s="156" t="s">
        <v>4081</v>
      </c>
    </row>
    <row r="2313" spans="6:6" x14ac:dyDescent="0.55000000000000004">
      <c r="F2313" s="155" t="s">
        <v>4005</v>
      </c>
    </row>
    <row r="2314" spans="6:6" x14ac:dyDescent="0.55000000000000004">
      <c r="F2314" s="156">
        <v>43141</v>
      </c>
    </row>
    <row r="2315" spans="6:6" x14ac:dyDescent="0.55000000000000004">
      <c r="F2315" s="155" t="s">
        <v>3724</v>
      </c>
    </row>
    <row r="2316" spans="6:6" x14ac:dyDescent="0.55000000000000004">
      <c r="F2316" s="156" t="s">
        <v>4214</v>
      </c>
    </row>
    <row r="2317" spans="6:6" x14ac:dyDescent="0.55000000000000004">
      <c r="F2317" s="155" t="s">
        <v>3726</v>
      </c>
    </row>
    <row r="2318" spans="6:6" x14ac:dyDescent="0.55000000000000004">
      <c r="F2318" s="156" t="s">
        <v>3663</v>
      </c>
    </row>
    <row r="2319" spans="6:6" x14ac:dyDescent="0.55000000000000004">
      <c r="F2319" s="155" t="s">
        <v>3728</v>
      </c>
    </row>
    <row r="2320" spans="6:6" x14ac:dyDescent="0.55000000000000004">
      <c r="F2320" s="156" t="s">
        <v>4237</v>
      </c>
    </row>
    <row r="2321" spans="6:6" x14ac:dyDescent="0.55000000000000004">
      <c r="F2321" s="155" t="s">
        <v>4238</v>
      </c>
    </row>
    <row r="2322" spans="6:6" x14ac:dyDescent="0.55000000000000004">
      <c r="F2322" s="156">
        <v>25551</v>
      </c>
    </row>
    <row r="2323" spans="6:6" x14ac:dyDescent="0.55000000000000004">
      <c r="F2323" s="155" t="s">
        <v>3731</v>
      </c>
    </row>
    <row r="2324" spans="6:6" x14ac:dyDescent="0.55000000000000004">
      <c r="F2324" s="156" t="s">
        <v>4239</v>
      </c>
    </row>
    <row r="2325" spans="6:6" x14ac:dyDescent="0.55000000000000004">
      <c r="F2325" s="155" t="s">
        <v>4016</v>
      </c>
    </row>
    <row r="2326" spans="6:6" x14ac:dyDescent="0.55000000000000004">
      <c r="F2326" s="156">
        <v>25264</v>
      </c>
    </row>
    <row r="2327" spans="6:6" x14ac:dyDescent="0.55000000000000004">
      <c r="F2327" s="155" t="s">
        <v>4018</v>
      </c>
    </row>
    <row r="2328" spans="6:6" x14ac:dyDescent="0.55000000000000004">
      <c r="F2328" s="156">
        <v>25690</v>
      </c>
    </row>
    <row r="2329" spans="6:6" x14ac:dyDescent="0.55000000000000004">
      <c r="F2329" s="155" t="s">
        <v>4020</v>
      </c>
    </row>
    <row r="2330" spans="6:6" x14ac:dyDescent="0.55000000000000004">
      <c r="F2330" s="156">
        <v>25748</v>
      </c>
    </row>
    <row r="2331" spans="6:6" x14ac:dyDescent="0.55000000000000004">
      <c r="F2331" s="156">
        <v>25749</v>
      </c>
    </row>
    <row r="2332" spans="6:6" x14ac:dyDescent="0.55000000000000004">
      <c r="F2332" s="155" t="s">
        <v>4022</v>
      </c>
    </row>
    <row r="2333" spans="6:6" x14ac:dyDescent="0.55000000000000004">
      <c r="F2333" s="156">
        <v>25735</v>
      </c>
    </row>
    <row r="2334" spans="6:6" x14ac:dyDescent="0.55000000000000004">
      <c r="F2334" s="156">
        <v>25736</v>
      </c>
    </row>
    <row r="2335" spans="6:6" x14ac:dyDescent="0.55000000000000004">
      <c r="F2335" s="156">
        <v>25738</v>
      </c>
    </row>
    <row r="2336" spans="6:6" x14ac:dyDescent="0.55000000000000004">
      <c r="F2336" s="155" t="s">
        <v>4025</v>
      </c>
    </row>
    <row r="2337" spans="6:6" x14ac:dyDescent="0.55000000000000004">
      <c r="F2337" s="156">
        <v>43439</v>
      </c>
    </row>
    <row r="2338" spans="6:6" x14ac:dyDescent="0.55000000000000004">
      <c r="F2338" s="155" t="s">
        <v>3106</v>
      </c>
    </row>
    <row r="2339" spans="6:6" x14ac:dyDescent="0.55000000000000004">
      <c r="F2339" s="156" t="s">
        <v>871</v>
      </c>
    </row>
    <row r="2340" spans="6:6" x14ac:dyDescent="0.55000000000000004">
      <c r="F2340" s="155" t="s">
        <v>4029</v>
      </c>
    </row>
    <row r="2341" spans="6:6" x14ac:dyDescent="0.55000000000000004">
      <c r="F2341" s="156">
        <v>25133</v>
      </c>
    </row>
    <row r="2342" spans="6:6" x14ac:dyDescent="0.55000000000000004">
      <c r="F2342" s="155" t="s">
        <v>3104</v>
      </c>
    </row>
    <row r="2343" spans="6:6" x14ac:dyDescent="0.55000000000000004">
      <c r="F2343" s="156" t="s">
        <v>3103</v>
      </c>
    </row>
    <row r="2344" spans="6:6" x14ac:dyDescent="0.55000000000000004">
      <c r="F2344" s="155" t="s">
        <v>3132</v>
      </c>
    </row>
    <row r="2345" spans="6:6" x14ac:dyDescent="0.55000000000000004">
      <c r="F2345" s="156" t="s">
        <v>3131</v>
      </c>
    </row>
    <row r="2346" spans="6:6" x14ac:dyDescent="0.55000000000000004">
      <c r="F2346" s="155" t="s">
        <v>4034</v>
      </c>
    </row>
    <row r="2347" spans="6:6" x14ac:dyDescent="0.55000000000000004">
      <c r="F2347" s="156">
        <v>43311</v>
      </c>
    </row>
    <row r="2348" spans="6:6" x14ac:dyDescent="0.55000000000000004">
      <c r="F2348" s="156">
        <v>43312</v>
      </c>
    </row>
    <row r="2349" spans="6:6" x14ac:dyDescent="0.55000000000000004">
      <c r="F2349" s="155" t="s">
        <v>1610</v>
      </c>
    </row>
    <row r="2350" spans="6:6" x14ac:dyDescent="0.55000000000000004">
      <c r="F2350" s="156" t="s">
        <v>1609</v>
      </c>
    </row>
    <row r="2351" spans="6:6" x14ac:dyDescent="0.55000000000000004">
      <c r="F2351" s="155" t="s">
        <v>4037</v>
      </c>
    </row>
    <row r="2352" spans="6:6" x14ac:dyDescent="0.55000000000000004">
      <c r="F2352" s="156">
        <v>43380</v>
      </c>
    </row>
    <row r="2353" spans="6:6" x14ac:dyDescent="0.55000000000000004">
      <c r="F2353" s="155" t="s">
        <v>4039</v>
      </c>
    </row>
    <row r="2354" spans="6:6" x14ac:dyDescent="0.55000000000000004">
      <c r="F2354" s="156">
        <v>43814</v>
      </c>
    </row>
    <row r="2355" spans="6:6" x14ac:dyDescent="0.55000000000000004">
      <c r="F2355" s="155" t="s">
        <v>3735</v>
      </c>
    </row>
    <row r="2356" spans="6:6" x14ac:dyDescent="0.55000000000000004">
      <c r="F2356" s="156" t="s">
        <v>4240</v>
      </c>
    </row>
    <row r="2357" spans="6:6" x14ac:dyDescent="0.55000000000000004">
      <c r="F2357" s="155" t="s">
        <v>4042</v>
      </c>
    </row>
    <row r="2358" spans="6:6" x14ac:dyDescent="0.55000000000000004">
      <c r="F2358" s="156">
        <v>25245</v>
      </c>
    </row>
    <row r="2359" spans="6:6" x14ac:dyDescent="0.55000000000000004">
      <c r="F2359" s="155" t="s">
        <v>4044</v>
      </c>
    </row>
    <row r="2360" spans="6:6" x14ac:dyDescent="0.55000000000000004">
      <c r="F2360" s="156">
        <v>43480</v>
      </c>
    </row>
    <row r="2361" spans="6:6" x14ac:dyDescent="0.55000000000000004">
      <c r="F2361" s="156">
        <v>43481</v>
      </c>
    </row>
    <row r="2362" spans="6:6" x14ac:dyDescent="0.55000000000000004">
      <c r="F2362" s="155" t="s">
        <v>2745</v>
      </c>
    </row>
    <row r="2363" spans="6:6" x14ac:dyDescent="0.55000000000000004">
      <c r="F2363" s="156" t="s">
        <v>2744</v>
      </c>
    </row>
    <row r="2364" spans="6:6" x14ac:dyDescent="0.55000000000000004">
      <c r="F2364" s="155" t="s">
        <v>2762</v>
      </c>
    </row>
    <row r="2365" spans="6:6" x14ac:dyDescent="0.55000000000000004">
      <c r="F2365" s="156" t="s">
        <v>2761</v>
      </c>
    </row>
    <row r="2366" spans="6:6" x14ac:dyDescent="0.55000000000000004">
      <c r="F2366" s="155" t="s">
        <v>3717</v>
      </c>
    </row>
    <row r="2367" spans="6:6" x14ac:dyDescent="0.55000000000000004">
      <c r="F2367" s="156" t="s">
        <v>2599</v>
      </c>
    </row>
    <row r="2368" spans="6:6" x14ac:dyDescent="0.55000000000000004">
      <c r="F2368" s="155" t="s">
        <v>4050</v>
      </c>
    </row>
    <row r="2369" spans="6:6" x14ac:dyDescent="0.55000000000000004">
      <c r="F2369" s="156">
        <v>43490</v>
      </c>
    </row>
    <row r="2370" spans="6:6" x14ac:dyDescent="0.55000000000000004">
      <c r="F2370" s="155" t="s">
        <v>4053</v>
      </c>
    </row>
    <row r="2371" spans="6:6" x14ac:dyDescent="0.55000000000000004">
      <c r="F2371" s="156">
        <v>43375</v>
      </c>
    </row>
    <row r="2372" spans="6:6" x14ac:dyDescent="0.55000000000000004">
      <c r="F2372" s="155" t="s">
        <v>4055</v>
      </c>
    </row>
    <row r="2373" spans="6:6" x14ac:dyDescent="0.55000000000000004">
      <c r="F2373" s="156">
        <v>43374</v>
      </c>
    </row>
    <row r="2374" spans="6:6" x14ac:dyDescent="0.55000000000000004">
      <c r="F2374" s="155" t="s">
        <v>3110</v>
      </c>
    </row>
    <row r="2375" spans="6:6" x14ac:dyDescent="0.55000000000000004">
      <c r="F2375" s="156" t="s">
        <v>3109</v>
      </c>
    </row>
    <row r="2376" spans="6:6" x14ac:dyDescent="0.55000000000000004">
      <c r="F2376" s="155" t="s">
        <v>3739</v>
      </c>
    </row>
    <row r="2377" spans="6:6" x14ac:dyDescent="0.55000000000000004">
      <c r="F2377" s="156" t="s">
        <v>4241</v>
      </c>
    </row>
    <row r="2378" spans="6:6" x14ac:dyDescent="0.55000000000000004">
      <c r="F2378" s="156" t="s">
        <v>4242</v>
      </c>
    </row>
    <row r="2379" spans="6:6" x14ac:dyDescent="0.55000000000000004">
      <c r="F2379" s="156" t="s">
        <v>4243</v>
      </c>
    </row>
    <row r="2380" spans="6:6" x14ac:dyDescent="0.55000000000000004">
      <c r="F2380" s="155" t="s">
        <v>3737</v>
      </c>
    </row>
    <row r="2381" spans="6:6" x14ac:dyDescent="0.55000000000000004">
      <c r="F2381" s="156" t="s">
        <v>3823</v>
      </c>
    </row>
    <row r="2382" spans="6:6" x14ac:dyDescent="0.55000000000000004">
      <c r="F2382" s="155" t="s">
        <v>4061</v>
      </c>
    </row>
    <row r="2383" spans="6:6" x14ac:dyDescent="0.55000000000000004">
      <c r="F2383" s="156">
        <v>25457</v>
      </c>
    </row>
    <row r="2384" spans="6:6" x14ac:dyDescent="0.55000000000000004">
      <c r="F2384" s="155" t="s">
        <v>4064</v>
      </c>
    </row>
    <row r="2385" spans="6:10" x14ac:dyDescent="0.55000000000000004">
      <c r="F2385" s="156">
        <v>43430</v>
      </c>
    </row>
    <row r="2386" spans="6:10" x14ac:dyDescent="0.55000000000000004">
      <c r="F2386" s="156">
        <v>43448</v>
      </c>
    </row>
    <row r="2387" spans="6:10" x14ac:dyDescent="0.55000000000000004">
      <c r="F2387" s="155" t="s">
        <v>4066</v>
      </c>
    </row>
    <row r="2388" spans="6:10" x14ac:dyDescent="0.55000000000000004">
      <c r="F2388" s="156">
        <v>25440</v>
      </c>
    </row>
    <row r="2389" spans="6:10" x14ac:dyDescent="0.55000000000000004">
      <c r="F2389" s="155" t="s">
        <v>4068</v>
      </c>
    </row>
    <row r="2390" spans="6:10" x14ac:dyDescent="0.55000000000000004">
      <c r="F2390" s="156">
        <v>43792</v>
      </c>
    </row>
    <row r="2391" spans="6:10" x14ac:dyDescent="0.55000000000000004">
      <c r="F2391" s="155" t="s">
        <v>4071</v>
      </c>
    </row>
    <row r="2392" spans="6:10" x14ac:dyDescent="0.55000000000000004">
      <c r="F2392" s="156">
        <v>43391</v>
      </c>
    </row>
    <row r="2393" spans="6:10" x14ac:dyDescent="0.55000000000000004">
      <c r="F2393" s="155" t="s">
        <v>3124</v>
      </c>
    </row>
    <row r="2394" spans="6:10" x14ac:dyDescent="0.55000000000000004">
      <c r="F2394" s="156" t="s">
        <v>3123</v>
      </c>
    </row>
    <row r="2395" spans="6:10" x14ac:dyDescent="0.55000000000000004">
      <c r="F2395" s="155" t="s">
        <v>4075</v>
      </c>
    </row>
    <row r="2396" spans="6:10" x14ac:dyDescent="0.55000000000000004">
      <c r="F2396" s="156">
        <v>43592</v>
      </c>
    </row>
    <row r="2397" spans="6:10" x14ac:dyDescent="0.55000000000000004">
      <c r="F2397" s="155" t="s">
        <v>4244</v>
      </c>
    </row>
    <row r="2399" spans="6:10" x14ac:dyDescent="0.55000000000000004">
      <c r="J2399">
        <v>0</v>
      </c>
    </row>
    <row r="2400" spans="6:10" x14ac:dyDescent="0.55000000000000004">
      <c r="I2400">
        <v>100</v>
      </c>
      <c r="J2400">
        <v>1</v>
      </c>
    </row>
    <row r="2401" spans="9:10" x14ac:dyDescent="0.55000000000000004">
      <c r="I2401">
        <v>99.9</v>
      </c>
      <c r="J2401">
        <v>2</v>
      </c>
    </row>
    <row r="2402" spans="9:10" x14ac:dyDescent="0.55000000000000004">
      <c r="I2402">
        <v>99.8</v>
      </c>
      <c r="J2402">
        <v>3</v>
      </c>
    </row>
    <row r="2403" spans="9:10" x14ac:dyDescent="0.55000000000000004">
      <c r="I2403">
        <v>99.7</v>
      </c>
      <c r="J2403">
        <v>4</v>
      </c>
    </row>
    <row r="2404" spans="9:10" x14ac:dyDescent="0.55000000000000004">
      <c r="I2404">
        <v>99.6</v>
      </c>
      <c r="J2404">
        <v>5</v>
      </c>
    </row>
    <row r="2405" spans="9:10" x14ac:dyDescent="0.55000000000000004">
      <c r="I2405">
        <v>99.5</v>
      </c>
      <c r="J2405">
        <v>6</v>
      </c>
    </row>
    <row r="2406" spans="9:10" x14ac:dyDescent="0.55000000000000004">
      <c r="I2406">
        <v>99.4</v>
      </c>
      <c r="J2406">
        <v>7</v>
      </c>
    </row>
    <row r="2407" spans="9:10" x14ac:dyDescent="0.55000000000000004">
      <c r="I2407">
        <v>99.3</v>
      </c>
      <c r="J2407">
        <v>8</v>
      </c>
    </row>
    <row r="2408" spans="9:10" x14ac:dyDescent="0.55000000000000004">
      <c r="I2408">
        <v>99.2</v>
      </c>
      <c r="J2408">
        <v>9</v>
      </c>
    </row>
    <row r="2409" spans="9:10" x14ac:dyDescent="0.55000000000000004">
      <c r="I2409">
        <v>99.1</v>
      </c>
      <c r="J2409">
        <v>10</v>
      </c>
    </row>
    <row r="2410" spans="9:10" x14ac:dyDescent="0.55000000000000004">
      <c r="I2410">
        <v>99</v>
      </c>
      <c r="J2410">
        <v>11</v>
      </c>
    </row>
    <row r="2411" spans="9:10" x14ac:dyDescent="0.55000000000000004">
      <c r="I2411">
        <v>98.9</v>
      </c>
      <c r="J2411">
        <v>12</v>
      </c>
    </row>
    <row r="2412" spans="9:10" x14ac:dyDescent="0.55000000000000004">
      <c r="I2412">
        <v>98.8</v>
      </c>
      <c r="J2412">
        <v>13</v>
      </c>
    </row>
    <row r="2413" spans="9:10" x14ac:dyDescent="0.55000000000000004">
      <c r="I2413">
        <v>98.7</v>
      </c>
      <c r="J2413">
        <v>14</v>
      </c>
    </row>
    <row r="2414" spans="9:10" x14ac:dyDescent="0.55000000000000004">
      <c r="I2414">
        <v>98.6</v>
      </c>
      <c r="J2414">
        <v>15</v>
      </c>
    </row>
    <row r="2415" spans="9:10" x14ac:dyDescent="0.55000000000000004">
      <c r="I2415">
        <v>98.5</v>
      </c>
      <c r="J2415">
        <v>16</v>
      </c>
    </row>
    <row r="2416" spans="9:10" x14ac:dyDescent="0.55000000000000004">
      <c r="I2416">
        <v>98.4</v>
      </c>
      <c r="J2416">
        <v>17</v>
      </c>
    </row>
    <row r="2417" spans="9:10" x14ac:dyDescent="0.55000000000000004">
      <c r="I2417">
        <v>98.3</v>
      </c>
      <c r="J2417">
        <v>18</v>
      </c>
    </row>
    <row r="2418" spans="9:10" x14ac:dyDescent="0.55000000000000004">
      <c r="I2418">
        <v>98.2</v>
      </c>
      <c r="J2418">
        <v>19</v>
      </c>
    </row>
    <row r="2419" spans="9:10" x14ac:dyDescent="0.55000000000000004">
      <c r="I2419">
        <v>98.1</v>
      </c>
      <c r="J2419">
        <v>20</v>
      </c>
    </row>
    <row r="2420" spans="9:10" x14ac:dyDescent="0.55000000000000004">
      <c r="I2420">
        <v>98</v>
      </c>
      <c r="J2420">
        <v>21</v>
      </c>
    </row>
    <row r="2421" spans="9:10" x14ac:dyDescent="0.55000000000000004">
      <c r="I2421">
        <v>97.9</v>
      </c>
      <c r="J2421">
        <v>22</v>
      </c>
    </row>
    <row r="2422" spans="9:10" x14ac:dyDescent="0.55000000000000004">
      <c r="I2422">
        <v>97.8</v>
      </c>
      <c r="J2422">
        <v>23</v>
      </c>
    </row>
    <row r="2423" spans="9:10" x14ac:dyDescent="0.55000000000000004">
      <c r="I2423">
        <v>97.7</v>
      </c>
      <c r="J2423">
        <v>24</v>
      </c>
    </row>
    <row r="2424" spans="9:10" x14ac:dyDescent="0.55000000000000004">
      <c r="I2424">
        <v>97.6</v>
      </c>
      <c r="J2424">
        <v>25</v>
      </c>
    </row>
    <row r="2425" spans="9:10" x14ac:dyDescent="0.55000000000000004">
      <c r="I2425">
        <v>97.5</v>
      </c>
      <c r="J2425">
        <v>26</v>
      </c>
    </row>
    <row r="2426" spans="9:10" x14ac:dyDescent="0.55000000000000004">
      <c r="I2426">
        <v>97.4</v>
      </c>
      <c r="J2426">
        <v>27</v>
      </c>
    </row>
    <row r="2427" spans="9:10" x14ac:dyDescent="0.55000000000000004">
      <c r="I2427">
        <v>97.3</v>
      </c>
      <c r="J2427">
        <v>28</v>
      </c>
    </row>
    <row r="2428" spans="9:10" x14ac:dyDescent="0.55000000000000004">
      <c r="I2428">
        <v>97.2</v>
      </c>
      <c r="J2428">
        <v>29</v>
      </c>
    </row>
    <row r="2429" spans="9:10" x14ac:dyDescent="0.55000000000000004">
      <c r="I2429">
        <v>97.1</v>
      </c>
      <c r="J2429">
        <v>30</v>
      </c>
    </row>
    <row r="2430" spans="9:10" x14ac:dyDescent="0.55000000000000004">
      <c r="I2430">
        <v>97</v>
      </c>
      <c r="J2430">
        <v>31</v>
      </c>
    </row>
    <row r="2431" spans="9:10" x14ac:dyDescent="0.55000000000000004">
      <c r="I2431">
        <v>96.9</v>
      </c>
      <c r="J2431">
        <v>32</v>
      </c>
    </row>
    <row r="2432" spans="9:10" x14ac:dyDescent="0.55000000000000004">
      <c r="I2432">
        <v>96.8</v>
      </c>
      <c r="J2432">
        <v>33</v>
      </c>
    </row>
    <row r="2433" spans="9:10" x14ac:dyDescent="0.55000000000000004">
      <c r="I2433">
        <v>96.7</v>
      </c>
      <c r="J2433">
        <v>34</v>
      </c>
    </row>
    <row r="2434" spans="9:10" x14ac:dyDescent="0.55000000000000004">
      <c r="I2434">
        <v>96.6</v>
      </c>
      <c r="J2434">
        <v>35</v>
      </c>
    </row>
    <row r="2435" spans="9:10" x14ac:dyDescent="0.55000000000000004">
      <c r="I2435">
        <v>96.5</v>
      </c>
      <c r="J2435">
        <v>36</v>
      </c>
    </row>
    <row r="2436" spans="9:10" x14ac:dyDescent="0.55000000000000004">
      <c r="I2436">
        <v>96.4</v>
      </c>
      <c r="J2436">
        <v>37</v>
      </c>
    </row>
    <row r="2437" spans="9:10" x14ac:dyDescent="0.55000000000000004">
      <c r="I2437">
        <v>96.3</v>
      </c>
      <c r="J2437">
        <v>38</v>
      </c>
    </row>
    <row r="2438" spans="9:10" x14ac:dyDescent="0.55000000000000004">
      <c r="I2438">
        <v>96.2</v>
      </c>
      <c r="J2438">
        <v>39</v>
      </c>
    </row>
    <row r="2439" spans="9:10" x14ac:dyDescent="0.55000000000000004">
      <c r="I2439">
        <v>96.1</v>
      </c>
      <c r="J2439">
        <v>40</v>
      </c>
    </row>
    <row r="2440" spans="9:10" x14ac:dyDescent="0.55000000000000004">
      <c r="I2440">
        <v>96</v>
      </c>
      <c r="J2440">
        <v>41</v>
      </c>
    </row>
    <row r="2441" spans="9:10" x14ac:dyDescent="0.55000000000000004">
      <c r="I2441">
        <v>95.9</v>
      </c>
      <c r="J2441">
        <v>42</v>
      </c>
    </row>
    <row r="2442" spans="9:10" x14ac:dyDescent="0.55000000000000004">
      <c r="I2442">
        <v>95.8</v>
      </c>
      <c r="J2442">
        <v>43</v>
      </c>
    </row>
    <row r="2443" spans="9:10" x14ac:dyDescent="0.55000000000000004">
      <c r="I2443">
        <v>95.7</v>
      </c>
      <c r="J2443">
        <v>44</v>
      </c>
    </row>
    <row r="2444" spans="9:10" x14ac:dyDescent="0.55000000000000004">
      <c r="I2444">
        <v>95.6</v>
      </c>
      <c r="J2444">
        <v>45</v>
      </c>
    </row>
    <row r="2445" spans="9:10" x14ac:dyDescent="0.55000000000000004">
      <c r="I2445">
        <v>95.5</v>
      </c>
      <c r="J2445">
        <v>46</v>
      </c>
    </row>
    <row r="2446" spans="9:10" x14ac:dyDescent="0.55000000000000004">
      <c r="I2446">
        <v>95.4</v>
      </c>
      <c r="J2446">
        <v>47</v>
      </c>
    </row>
    <row r="2447" spans="9:10" x14ac:dyDescent="0.55000000000000004">
      <c r="I2447">
        <v>95.3</v>
      </c>
      <c r="J2447">
        <v>48</v>
      </c>
    </row>
    <row r="2448" spans="9:10" x14ac:dyDescent="0.55000000000000004">
      <c r="I2448">
        <v>95.2</v>
      </c>
      <c r="J2448">
        <v>49</v>
      </c>
    </row>
    <row r="2449" spans="9:10" x14ac:dyDescent="0.55000000000000004">
      <c r="I2449">
        <v>95.1</v>
      </c>
      <c r="J2449">
        <v>50</v>
      </c>
    </row>
    <row r="2450" spans="9:10" x14ac:dyDescent="0.55000000000000004">
      <c r="I2450">
        <v>95</v>
      </c>
      <c r="J2450">
        <v>51</v>
      </c>
    </row>
    <row r="2451" spans="9:10" x14ac:dyDescent="0.55000000000000004">
      <c r="I2451">
        <v>94.9</v>
      </c>
      <c r="J2451">
        <v>52</v>
      </c>
    </row>
    <row r="2452" spans="9:10" x14ac:dyDescent="0.55000000000000004">
      <c r="I2452">
        <v>94.8</v>
      </c>
      <c r="J2452">
        <v>53</v>
      </c>
    </row>
    <row r="2453" spans="9:10" x14ac:dyDescent="0.55000000000000004">
      <c r="I2453">
        <v>94.7</v>
      </c>
      <c r="J2453">
        <v>54</v>
      </c>
    </row>
    <row r="2454" spans="9:10" x14ac:dyDescent="0.55000000000000004">
      <c r="I2454">
        <v>94.6</v>
      </c>
      <c r="J2454">
        <v>55</v>
      </c>
    </row>
    <row r="2455" spans="9:10" x14ac:dyDescent="0.55000000000000004">
      <c r="I2455">
        <v>94.5</v>
      </c>
      <c r="J2455">
        <v>56</v>
      </c>
    </row>
    <row r="2456" spans="9:10" x14ac:dyDescent="0.55000000000000004">
      <c r="I2456">
        <v>94.4</v>
      </c>
      <c r="J2456">
        <v>57</v>
      </c>
    </row>
    <row r="2457" spans="9:10" x14ac:dyDescent="0.55000000000000004">
      <c r="I2457">
        <v>94.3</v>
      </c>
      <c r="J2457">
        <v>58</v>
      </c>
    </row>
    <row r="2458" spans="9:10" x14ac:dyDescent="0.55000000000000004">
      <c r="I2458">
        <v>94.2</v>
      </c>
      <c r="J2458">
        <v>59</v>
      </c>
    </row>
    <row r="2459" spans="9:10" x14ac:dyDescent="0.55000000000000004">
      <c r="I2459">
        <v>94.1</v>
      </c>
      <c r="J2459">
        <v>60</v>
      </c>
    </row>
    <row r="2460" spans="9:10" x14ac:dyDescent="0.55000000000000004">
      <c r="I2460">
        <v>94</v>
      </c>
      <c r="J2460">
        <v>61</v>
      </c>
    </row>
    <row r="2461" spans="9:10" x14ac:dyDescent="0.55000000000000004">
      <c r="I2461">
        <v>93.9</v>
      </c>
      <c r="J2461">
        <v>62</v>
      </c>
    </row>
    <row r="2462" spans="9:10" x14ac:dyDescent="0.55000000000000004">
      <c r="I2462">
        <v>93.8</v>
      </c>
      <c r="J2462">
        <v>63</v>
      </c>
    </row>
    <row r="2463" spans="9:10" x14ac:dyDescent="0.55000000000000004">
      <c r="I2463">
        <v>93.7</v>
      </c>
      <c r="J2463">
        <v>64</v>
      </c>
    </row>
    <row r="2464" spans="9:10" x14ac:dyDescent="0.55000000000000004">
      <c r="I2464">
        <v>93.6</v>
      </c>
      <c r="J2464">
        <v>65</v>
      </c>
    </row>
    <row r="2465" spans="9:10" x14ac:dyDescent="0.55000000000000004">
      <c r="I2465">
        <v>93.5</v>
      </c>
      <c r="J2465">
        <v>66</v>
      </c>
    </row>
    <row r="2466" spans="9:10" x14ac:dyDescent="0.55000000000000004">
      <c r="I2466">
        <v>93.4</v>
      </c>
      <c r="J2466">
        <v>67</v>
      </c>
    </row>
    <row r="2467" spans="9:10" x14ac:dyDescent="0.55000000000000004">
      <c r="I2467">
        <v>93.3</v>
      </c>
      <c r="J2467">
        <v>68</v>
      </c>
    </row>
    <row r="2468" spans="9:10" x14ac:dyDescent="0.55000000000000004">
      <c r="I2468">
        <v>93.2</v>
      </c>
      <c r="J2468">
        <v>69</v>
      </c>
    </row>
    <row r="2469" spans="9:10" x14ac:dyDescent="0.55000000000000004">
      <c r="I2469">
        <v>93.1</v>
      </c>
      <c r="J2469">
        <v>70</v>
      </c>
    </row>
    <row r="2470" spans="9:10" x14ac:dyDescent="0.55000000000000004">
      <c r="I2470">
        <v>93</v>
      </c>
      <c r="J2470">
        <v>71</v>
      </c>
    </row>
    <row r="2471" spans="9:10" x14ac:dyDescent="0.55000000000000004">
      <c r="I2471">
        <v>92.9</v>
      </c>
      <c r="J2471">
        <v>72</v>
      </c>
    </row>
    <row r="2472" spans="9:10" x14ac:dyDescent="0.55000000000000004">
      <c r="I2472">
        <v>92.8</v>
      </c>
      <c r="J2472">
        <v>73</v>
      </c>
    </row>
    <row r="2473" spans="9:10" x14ac:dyDescent="0.55000000000000004">
      <c r="I2473">
        <v>92.7</v>
      </c>
      <c r="J2473">
        <v>74</v>
      </c>
    </row>
    <row r="2474" spans="9:10" x14ac:dyDescent="0.55000000000000004">
      <c r="I2474">
        <v>92.6</v>
      </c>
      <c r="J2474">
        <v>75</v>
      </c>
    </row>
    <row r="2475" spans="9:10" x14ac:dyDescent="0.55000000000000004">
      <c r="I2475">
        <v>92.5</v>
      </c>
      <c r="J2475">
        <v>76</v>
      </c>
    </row>
    <row r="2476" spans="9:10" x14ac:dyDescent="0.55000000000000004">
      <c r="I2476">
        <v>92.4</v>
      </c>
      <c r="J2476">
        <v>77</v>
      </c>
    </row>
    <row r="2477" spans="9:10" x14ac:dyDescent="0.55000000000000004">
      <c r="I2477">
        <v>92.3</v>
      </c>
      <c r="J2477">
        <v>78</v>
      </c>
    </row>
    <row r="2478" spans="9:10" x14ac:dyDescent="0.55000000000000004">
      <c r="I2478">
        <v>92.2</v>
      </c>
      <c r="J2478">
        <v>79</v>
      </c>
    </row>
    <row r="2479" spans="9:10" x14ac:dyDescent="0.55000000000000004">
      <c r="I2479">
        <v>92.1</v>
      </c>
      <c r="J2479">
        <v>80</v>
      </c>
    </row>
    <row r="2480" spans="9:10" x14ac:dyDescent="0.55000000000000004">
      <c r="I2480">
        <v>92</v>
      </c>
      <c r="J2480">
        <v>81</v>
      </c>
    </row>
    <row r="2481" spans="9:10" x14ac:dyDescent="0.55000000000000004">
      <c r="I2481">
        <v>91.9</v>
      </c>
      <c r="J2481">
        <v>82</v>
      </c>
    </row>
    <row r="2482" spans="9:10" x14ac:dyDescent="0.55000000000000004">
      <c r="I2482">
        <v>91.8</v>
      </c>
      <c r="J2482">
        <v>83</v>
      </c>
    </row>
    <row r="2483" spans="9:10" x14ac:dyDescent="0.55000000000000004">
      <c r="I2483">
        <v>91.7</v>
      </c>
      <c r="J2483">
        <v>84</v>
      </c>
    </row>
    <row r="2484" spans="9:10" x14ac:dyDescent="0.55000000000000004">
      <c r="I2484">
        <v>91.6</v>
      </c>
      <c r="J2484">
        <v>85</v>
      </c>
    </row>
    <row r="2485" spans="9:10" x14ac:dyDescent="0.55000000000000004">
      <c r="I2485">
        <v>91.5</v>
      </c>
      <c r="J2485">
        <v>86</v>
      </c>
    </row>
    <row r="2486" spans="9:10" x14ac:dyDescent="0.55000000000000004">
      <c r="I2486">
        <v>91.4</v>
      </c>
      <c r="J2486">
        <v>87</v>
      </c>
    </row>
    <row r="2487" spans="9:10" x14ac:dyDescent="0.55000000000000004">
      <c r="I2487">
        <v>91.3</v>
      </c>
      <c r="J2487">
        <v>88</v>
      </c>
    </row>
    <row r="2488" spans="9:10" x14ac:dyDescent="0.55000000000000004">
      <c r="I2488">
        <v>91.2</v>
      </c>
      <c r="J2488">
        <v>89</v>
      </c>
    </row>
    <row r="2489" spans="9:10" x14ac:dyDescent="0.55000000000000004">
      <c r="I2489">
        <v>91.1</v>
      </c>
      <c r="J2489">
        <v>90</v>
      </c>
    </row>
    <row r="2490" spans="9:10" x14ac:dyDescent="0.55000000000000004">
      <c r="I2490">
        <v>91</v>
      </c>
    </row>
    <row r="2491" spans="9:10" x14ac:dyDescent="0.55000000000000004">
      <c r="I2491">
        <v>90.9</v>
      </c>
    </row>
    <row r="2492" spans="9:10" x14ac:dyDescent="0.55000000000000004">
      <c r="I2492">
        <v>90.8</v>
      </c>
    </row>
    <row r="2493" spans="9:10" x14ac:dyDescent="0.55000000000000004">
      <c r="I2493">
        <v>90.7</v>
      </c>
    </row>
    <row r="2494" spans="9:10" x14ac:dyDescent="0.55000000000000004">
      <c r="I2494">
        <v>90.6</v>
      </c>
    </row>
    <row r="2495" spans="9:10" x14ac:dyDescent="0.55000000000000004">
      <c r="I2495">
        <v>90.5</v>
      </c>
    </row>
    <row r="2496" spans="9:10" x14ac:dyDescent="0.55000000000000004">
      <c r="I2496">
        <v>90.4</v>
      </c>
    </row>
    <row r="2497" spans="9:9" x14ac:dyDescent="0.55000000000000004">
      <c r="I2497">
        <v>90.3</v>
      </c>
    </row>
    <row r="2498" spans="9:9" x14ac:dyDescent="0.55000000000000004">
      <c r="I2498">
        <v>90.2</v>
      </c>
    </row>
    <row r="2499" spans="9:9" x14ac:dyDescent="0.55000000000000004">
      <c r="I2499">
        <v>90.1</v>
      </c>
    </row>
    <row r="2500" spans="9:9" x14ac:dyDescent="0.55000000000000004">
      <c r="I2500">
        <v>90</v>
      </c>
    </row>
    <row r="2501" spans="9:9" x14ac:dyDescent="0.55000000000000004">
      <c r="I2501">
        <v>89.9</v>
      </c>
    </row>
    <row r="2502" spans="9:9" x14ac:dyDescent="0.55000000000000004">
      <c r="I2502">
        <v>89.8</v>
      </c>
    </row>
    <row r="2503" spans="9:9" x14ac:dyDescent="0.55000000000000004">
      <c r="I2503">
        <v>89.7</v>
      </c>
    </row>
    <row r="2504" spans="9:9" x14ac:dyDescent="0.55000000000000004">
      <c r="I2504">
        <v>89.6</v>
      </c>
    </row>
    <row r="2505" spans="9:9" x14ac:dyDescent="0.55000000000000004">
      <c r="I2505">
        <v>89.5</v>
      </c>
    </row>
    <row r="2506" spans="9:9" x14ac:dyDescent="0.55000000000000004">
      <c r="I2506">
        <v>89.4</v>
      </c>
    </row>
    <row r="2507" spans="9:9" x14ac:dyDescent="0.55000000000000004">
      <c r="I2507">
        <v>89.3</v>
      </c>
    </row>
    <row r="2508" spans="9:9" x14ac:dyDescent="0.55000000000000004">
      <c r="I2508">
        <v>89.2</v>
      </c>
    </row>
    <row r="2509" spans="9:9" x14ac:dyDescent="0.55000000000000004">
      <c r="I2509">
        <v>89.1</v>
      </c>
    </row>
    <row r="2510" spans="9:9" x14ac:dyDescent="0.55000000000000004">
      <c r="I2510">
        <v>89</v>
      </c>
    </row>
    <row r="2511" spans="9:9" x14ac:dyDescent="0.55000000000000004">
      <c r="I2511">
        <v>88.9</v>
      </c>
    </row>
    <row r="2512" spans="9:9" x14ac:dyDescent="0.55000000000000004">
      <c r="I2512">
        <v>88.8</v>
      </c>
    </row>
    <row r="2513" spans="9:9" x14ac:dyDescent="0.55000000000000004">
      <c r="I2513">
        <v>88.7</v>
      </c>
    </row>
    <row r="2514" spans="9:9" x14ac:dyDescent="0.55000000000000004">
      <c r="I2514">
        <v>88.6</v>
      </c>
    </row>
    <row r="2515" spans="9:9" x14ac:dyDescent="0.55000000000000004">
      <c r="I2515">
        <v>88.5</v>
      </c>
    </row>
    <row r="2516" spans="9:9" x14ac:dyDescent="0.55000000000000004">
      <c r="I2516">
        <v>88.4</v>
      </c>
    </row>
    <row r="2517" spans="9:9" x14ac:dyDescent="0.55000000000000004">
      <c r="I2517">
        <v>88.3</v>
      </c>
    </row>
    <row r="2518" spans="9:9" x14ac:dyDescent="0.55000000000000004">
      <c r="I2518">
        <v>88.2</v>
      </c>
    </row>
    <row r="2519" spans="9:9" x14ac:dyDescent="0.55000000000000004">
      <c r="I2519">
        <v>88.1</v>
      </c>
    </row>
    <row r="2520" spans="9:9" x14ac:dyDescent="0.55000000000000004">
      <c r="I2520">
        <v>88</v>
      </c>
    </row>
    <row r="2521" spans="9:9" x14ac:dyDescent="0.55000000000000004">
      <c r="I2521">
        <v>87.9</v>
      </c>
    </row>
    <row r="2522" spans="9:9" x14ac:dyDescent="0.55000000000000004">
      <c r="I2522">
        <v>87.8</v>
      </c>
    </row>
    <row r="2523" spans="9:9" x14ac:dyDescent="0.55000000000000004">
      <c r="I2523">
        <v>87.7</v>
      </c>
    </row>
    <row r="2524" spans="9:9" x14ac:dyDescent="0.55000000000000004">
      <c r="I2524">
        <v>87.6</v>
      </c>
    </row>
    <row r="2525" spans="9:9" x14ac:dyDescent="0.55000000000000004">
      <c r="I2525">
        <v>87.5</v>
      </c>
    </row>
    <row r="2526" spans="9:9" x14ac:dyDescent="0.55000000000000004">
      <c r="I2526">
        <v>87.4</v>
      </c>
    </row>
    <row r="2527" spans="9:9" x14ac:dyDescent="0.55000000000000004">
      <c r="I2527">
        <v>87.3</v>
      </c>
    </row>
    <row r="2528" spans="9:9" x14ac:dyDescent="0.55000000000000004">
      <c r="I2528">
        <v>87.2</v>
      </c>
    </row>
    <row r="2529" spans="9:9" x14ac:dyDescent="0.55000000000000004">
      <c r="I2529">
        <v>87.1</v>
      </c>
    </row>
    <row r="2530" spans="9:9" x14ac:dyDescent="0.55000000000000004">
      <c r="I2530">
        <v>87</v>
      </c>
    </row>
    <row r="2531" spans="9:9" x14ac:dyDescent="0.55000000000000004">
      <c r="I2531">
        <v>86.9</v>
      </c>
    </row>
    <row r="2532" spans="9:9" x14ac:dyDescent="0.55000000000000004">
      <c r="I2532">
        <v>86.8</v>
      </c>
    </row>
    <row r="2533" spans="9:9" x14ac:dyDescent="0.55000000000000004">
      <c r="I2533">
        <v>86.7</v>
      </c>
    </row>
    <row r="2534" spans="9:9" x14ac:dyDescent="0.55000000000000004">
      <c r="I2534">
        <v>86.6</v>
      </c>
    </row>
    <row r="2535" spans="9:9" x14ac:dyDescent="0.55000000000000004">
      <c r="I2535">
        <v>86.5</v>
      </c>
    </row>
    <row r="2536" spans="9:9" x14ac:dyDescent="0.55000000000000004">
      <c r="I2536">
        <v>86.4</v>
      </c>
    </row>
    <row r="2537" spans="9:9" x14ac:dyDescent="0.55000000000000004">
      <c r="I2537">
        <v>86.3</v>
      </c>
    </row>
    <row r="2538" spans="9:9" x14ac:dyDescent="0.55000000000000004">
      <c r="I2538">
        <v>86.2</v>
      </c>
    </row>
    <row r="2539" spans="9:9" x14ac:dyDescent="0.55000000000000004">
      <c r="I2539">
        <v>86.1</v>
      </c>
    </row>
    <row r="2540" spans="9:9" x14ac:dyDescent="0.55000000000000004">
      <c r="I2540">
        <v>86</v>
      </c>
    </row>
    <row r="2541" spans="9:9" x14ac:dyDescent="0.55000000000000004">
      <c r="I2541">
        <v>85.9</v>
      </c>
    </row>
    <row r="2542" spans="9:9" x14ac:dyDescent="0.55000000000000004">
      <c r="I2542">
        <v>85.8</v>
      </c>
    </row>
    <row r="2543" spans="9:9" x14ac:dyDescent="0.55000000000000004">
      <c r="I2543">
        <v>85.7</v>
      </c>
    </row>
    <row r="2544" spans="9:9" x14ac:dyDescent="0.55000000000000004">
      <c r="I2544">
        <v>85.6</v>
      </c>
    </row>
    <row r="2545" spans="9:9" x14ac:dyDescent="0.55000000000000004">
      <c r="I2545">
        <v>85.5</v>
      </c>
    </row>
    <row r="2546" spans="9:9" x14ac:dyDescent="0.55000000000000004">
      <c r="I2546">
        <v>85.4</v>
      </c>
    </row>
    <row r="2547" spans="9:9" x14ac:dyDescent="0.55000000000000004">
      <c r="I2547">
        <v>85.3</v>
      </c>
    </row>
    <row r="2548" spans="9:9" x14ac:dyDescent="0.55000000000000004">
      <c r="I2548">
        <v>85.2</v>
      </c>
    </row>
    <row r="2549" spans="9:9" x14ac:dyDescent="0.55000000000000004">
      <c r="I2549">
        <v>85.1</v>
      </c>
    </row>
    <row r="2550" spans="9:9" x14ac:dyDescent="0.55000000000000004">
      <c r="I2550">
        <v>85</v>
      </c>
    </row>
    <row r="2551" spans="9:9" x14ac:dyDescent="0.55000000000000004">
      <c r="I2551">
        <v>84.9</v>
      </c>
    </row>
    <row r="2552" spans="9:9" x14ac:dyDescent="0.55000000000000004">
      <c r="I2552">
        <v>84.8</v>
      </c>
    </row>
    <row r="2553" spans="9:9" x14ac:dyDescent="0.55000000000000004">
      <c r="I2553">
        <v>84.7</v>
      </c>
    </row>
    <row r="2554" spans="9:9" x14ac:dyDescent="0.55000000000000004">
      <c r="I2554">
        <v>84.6</v>
      </c>
    </row>
    <row r="2555" spans="9:9" x14ac:dyDescent="0.55000000000000004">
      <c r="I2555">
        <v>84.5</v>
      </c>
    </row>
    <row r="2556" spans="9:9" x14ac:dyDescent="0.55000000000000004">
      <c r="I2556">
        <v>84.4</v>
      </c>
    </row>
    <row r="2557" spans="9:9" x14ac:dyDescent="0.55000000000000004">
      <c r="I2557">
        <v>84.3</v>
      </c>
    </row>
    <row r="2558" spans="9:9" x14ac:dyDescent="0.55000000000000004">
      <c r="I2558">
        <v>84.2</v>
      </c>
    </row>
    <row r="2559" spans="9:9" x14ac:dyDescent="0.55000000000000004">
      <c r="I2559">
        <v>84.1</v>
      </c>
    </row>
    <row r="2560" spans="9:9" x14ac:dyDescent="0.55000000000000004">
      <c r="I2560">
        <v>84</v>
      </c>
    </row>
    <row r="2561" spans="9:9" x14ac:dyDescent="0.55000000000000004">
      <c r="I2561">
        <v>83.9</v>
      </c>
    </row>
    <row r="2562" spans="9:9" x14ac:dyDescent="0.55000000000000004">
      <c r="I2562">
        <v>83.8</v>
      </c>
    </row>
    <row r="2563" spans="9:9" x14ac:dyDescent="0.55000000000000004">
      <c r="I2563">
        <v>83.7</v>
      </c>
    </row>
    <row r="2564" spans="9:9" x14ac:dyDescent="0.55000000000000004">
      <c r="I2564">
        <v>83.6</v>
      </c>
    </row>
    <row r="2565" spans="9:9" x14ac:dyDescent="0.55000000000000004">
      <c r="I2565">
        <v>83.5</v>
      </c>
    </row>
    <row r="2566" spans="9:9" x14ac:dyDescent="0.55000000000000004">
      <c r="I2566">
        <v>83.4</v>
      </c>
    </row>
    <row r="2567" spans="9:9" x14ac:dyDescent="0.55000000000000004">
      <c r="I2567">
        <v>83.3</v>
      </c>
    </row>
    <row r="2568" spans="9:9" x14ac:dyDescent="0.55000000000000004">
      <c r="I2568">
        <v>83.2</v>
      </c>
    </row>
    <row r="2569" spans="9:9" x14ac:dyDescent="0.55000000000000004">
      <c r="I2569">
        <v>83.1</v>
      </c>
    </row>
    <row r="2570" spans="9:9" x14ac:dyDescent="0.55000000000000004">
      <c r="I2570">
        <v>83</v>
      </c>
    </row>
    <row r="2571" spans="9:9" x14ac:dyDescent="0.55000000000000004">
      <c r="I2571">
        <v>82.9</v>
      </c>
    </row>
    <row r="2572" spans="9:9" x14ac:dyDescent="0.55000000000000004">
      <c r="I2572">
        <v>82.8</v>
      </c>
    </row>
    <row r="2573" spans="9:9" x14ac:dyDescent="0.55000000000000004">
      <c r="I2573">
        <v>82.7</v>
      </c>
    </row>
    <row r="2574" spans="9:9" x14ac:dyDescent="0.55000000000000004">
      <c r="I2574">
        <v>82.6</v>
      </c>
    </row>
    <row r="2575" spans="9:9" x14ac:dyDescent="0.55000000000000004">
      <c r="I2575">
        <v>82.5</v>
      </c>
    </row>
    <row r="2576" spans="9:9" x14ac:dyDescent="0.55000000000000004">
      <c r="I2576">
        <v>82.4</v>
      </c>
    </row>
    <row r="2577" spans="9:9" x14ac:dyDescent="0.55000000000000004">
      <c r="I2577">
        <v>82.3</v>
      </c>
    </row>
    <row r="2578" spans="9:9" x14ac:dyDescent="0.55000000000000004">
      <c r="I2578">
        <v>82.2</v>
      </c>
    </row>
    <row r="2579" spans="9:9" x14ac:dyDescent="0.55000000000000004">
      <c r="I2579">
        <v>82.1</v>
      </c>
    </row>
    <row r="2580" spans="9:9" x14ac:dyDescent="0.55000000000000004">
      <c r="I2580">
        <v>82</v>
      </c>
    </row>
    <row r="2581" spans="9:9" x14ac:dyDescent="0.55000000000000004">
      <c r="I2581">
        <v>81.900000000000006</v>
      </c>
    </row>
    <row r="2582" spans="9:9" x14ac:dyDescent="0.55000000000000004">
      <c r="I2582">
        <v>81.8</v>
      </c>
    </row>
    <row r="2583" spans="9:9" x14ac:dyDescent="0.55000000000000004">
      <c r="I2583">
        <v>81.7</v>
      </c>
    </row>
    <row r="2584" spans="9:9" x14ac:dyDescent="0.55000000000000004">
      <c r="I2584">
        <v>81.599999999999994</v>
      </c>
    </row>
    <row r="2585" spans="9:9" x14ac:dyDescent="0.55000000000000004">
      <c r="I2585">
        <v>81.5</v>
      </c>
    </row>
    <row r="2586" spans="9:9" x14ac:dyDescent="0.55000000000000004">
      <c r="I2586">
        <v>81.400000000000006</v>
      </c>
    </row>
    <row r="2587" spans="9:9" x14ac:dyDescent="0.55000000000000004">
      <c r="I2587">
        <v>81.3</v>
      </c>
    </row>
    <row r="2588" spans="9:9" x14ac:dyDescent="0.55000000000000004">
      <c r="I2588">
        <v>81.2</v>
      </c>
    </row>
    <row r="2589" spans="9:9" x14ac:dyDescent="0.55000000000000004">
      <c r="I2589">
        <v>81.099999999999994</v>
      </c>
    </row>
    <row r="2590" spans="9:9" x14ac:dyDescent="0.55000000000000004">
      <c r="I2590">
        <v>81</v>
      </c>
    </row>
    <row r="2591" spans="9:9" x14ac:dyDescent="0.55000000000000004">
      <c r="I2591">
        <v>80.900000000000006</v>
      </c>
    </row>
    <row r="2592" spans="9:9" x14ac:dyDescent="0.55000000000000004">
      <c r="I2592">
        <v>80.8</v>
      </c>
    </row>
    <row r="2593" spans="9:9" x14ac:dyDescent="0.55000000000000004">
      <c r="I2593">
        <v>80.7</v>
      </c>
    </row>
    <row r="2594" spans="9:9" x14ac:dyDescent="0.55000000000000004">
      <c r="I2594">
        <v>80.599999999999994</v>
      </c>
    </row>
    <row r="2595" spans="9:9" x14ac:dyDescent="0.55000000000000004">
      <c r="I2595">
        <v>80.5</v>
      </c>
    </row>
    <row r="2596" spans="9:9" x14ac:dyDescent="0.55000000000000004">
      <c r="I2596">
        <v>80.400000000000006</v>
      </c>
    </row>
    <row r="2597" spans="9:9" x14ac:dyDescent="0.55000000000000004">
      <c r="I2597">
        <v>80.3</v>
      </c>
    </row>
    <row r="2598" spans="9:9" x14ac:dyDescent="0.55000000000000004">
      <c r="I2598">
        <v>80.2</v>
      </c>
    </row>
    <row r="2599" spans="9:9" x14ac:dyDescent="0.55000000000000004">
      <c r="I2599">
        <v>80.099999999999994</v>
      </c>
    </row>
    <row r="2600" spans="9:9" x14ac:dyDescent="0.55000000000000004">
      <c r="I2600">
        <v>80</v>
      </c>
    </row>
    <row r="2601" spans="9:9" x14ac:dyDescent="0.55000000000000004">
      <c r="I2601">
        <v>79.900000000000006</v>
      </c>
    </row>
    <row r="2602" spans="9:9" x14ac:dyDescent="0.55000000000000004">
      <c r="I2602">
        <v>79.8</v>
      </c>
    </row>
    <row r="2603" spans="9:9" x14ac:dyDescent="0.55000000000000004">
      <c r="I2603">
        <v>79.7</v>
      </c>
    </row>
    <row r="2604" spans="9:9" x14ac:dyDescent="0.55000000000000004">
      <c r="I2604">
        <v>79.599999999999994</v>
      </c>
    </row>
    <row r="2605" spans="9:9" x14ac:dyDescent="0.55000000000000004">
      <c r="I2605">
        <v>79.5</v>
      </c>
    </row>
    <row r="2606" spans="9:9" x14ac:dyDescent="0.55000000000000004">
      <c r="I2606">
        <v>79.400000000000006</v>
      </c>
    </row>
    <row r="2607" spans="9:9" x14ac:dyDescent="0.55000000000000004">
      <c r="I2607">
        <v>79.3</v>
      </c>
    </row>
    <row r="2608" spans="9:9" x14ac:dyDescent="0.55000000000000004">
      <c r="I2608">
        <v>79.2</v>
      </c>
    </row>
    <row r="2609" spans="9:9" x14ac:dyDescent="0.55000000000000004">
      <c r="I2609">
        <v>79.099999999999994</v>
      </c>
    </row>
    <row r="2610" spans="9:9" x14ac:dyDescent="0.55000000000000004">
      <c r="I2610">
        <v>79</v>
      </c>
    </row>
    <row r="2611" spans="9:9" x14ac:dyDescent="0.55000000000000004">
      <c r="I2611">
        <v>78.900000000000006</v>
      </c>
    </row>
    <row r="2612" spans="9:9" x14ac:dyDescent="0.55000000000000004">
      <c r="I2612">
        <v>78.8</v>
      </c>
    </row>
    <row r="2613" spans="9:9" x14ac:dyDescent="0.55000000000000004">
      <c r="I2613">
        <v>78.7</v>
      </c>
    </row>
    <row r="2614" spans="9:9" x14ac:dyDescent="0.55000000000000004">
      <c r="I2614">
        <v>78.599999999999994</v>
      </c>
    </row>
    <row r="2615" spans="9:9" x14ac:dyDescent="0.55000000000000004">
      <c r="I2615">
        <v>78.5</v>
      </c>
    </row>
    <row r="2616" spans="9:9" x14ac:dyDescent="0.55000000000000004">
      <c r="I2616">
        <v>78.400000000000006</v>
      </c>
    </row>
    <row r="2617" spans="9:9" x14ac:dyDescent="0.55000000000000004">
      <c r="I2617">
        <v>78.3</v>
      </c>
    </row>
    <row r="2618" spans="9:9" x14ac:dyDescent="0.55000000000000004">
      <c r="I2618">
        <v>78.2</v>
      </c>
    </row>
    <row r="2619" spans="9:9" x14ac:dyDescent="0.55000000000000004">
      <c r="I2619">
        <v>78.099999999999994</v>
      </c>
    </row>
    <row r="2620" spans="9:9" x14ac:dyDescent="0.55000000000000004">
      <c r="I2620">
        <v>78</v>
      </c>
    </row>
    <row r="2621" spans="9:9" x14ac:dyDescent="0.55000000000000004">
      <c r="I2621">
        <v>77.900000000000006</v>
      </c>
    </row>
    <row r="2622" spans="9:9" x14ac:dyDescent="0.55000000000000004">
      <c r="I2622">
        <v>77.8</v>
      </c>
    </row>
    <row r="2623" spans="9:9" x14ac:dyDescent="0.55000000000000004">
      <c r="I2623">
        <v>77.7</v>
      </c>
    </row>
    <row r="2624" spans="9:9" x14ac:dyDescent="0.55000000000000004">
      <c r="I2624">
        <v>77.599999999999994</v>
      </c>
    </row>
    <row r="2625" spans="9:9" x14ac:dyDescent="0.55000000000000004">
      <c r="I2625">
        <v>77.5</v>
      </c>
    </row>
    <row r="2626" spans="9:9" x14ac:dyDescent="0.55000000000000004">
      <c r="I2626">
        <v>77.400000000000006</v>
      </c>
    </row>
    <row r="2627" spans="9:9" x14ac:dyDescent="0.55000000000000004">
      <c r="I2627">
        <v>77.3</v>
      </c>
    </row>
    <row r="2628" spans="9:9" x14ac:dyDescent="0.55000000000000004">
      <c r="I2628">
        <v>77.2</v>
      </c>
    </row>
    <row r="2629" spans="9:9" x14ac:dyDescent="0.55000000000000004">
      <c r="I2629">
        <v>77.099999999999994</v>
      </c>
    </row>
    <row r="2630" spans="9:9" x14ac:dyDescent="0.55000000000000004">
      <c r="I2630">
        <v>77</v>
      </c>
    </row>
    <row r="2631" spans="9:9" x14ac:dyDescent="0.55000000000000004">
      <c r="I2631">
        <v>76.900000000000006</v>
      </c>
    </row>
    <row r="2632" spans="9:9" x14ac:dyDescent="0.55000000000000004">
      <c r="I2632">
        <v>76.8</v>
      </c>
    </row>
    <row r="2633" spans="9:9" x14ac:dyDescent="0.55000000000000004">
      <c r="I2633">
        <v>76.7</v>
      </c>
    </row>
    <row r="2634" spans="9:9" x14ac:dyDescent="0.55000000000000004">
      <c r="I2634">
        <v>76.599999999999994</v>
      </c>
    </row>
    <row r="2635" spans="9:9" x14ac:dyDescent="0.55000000000000004">
      <c r="I2635">
        <v>76.5</v>
      </c>
    </row>
    <row r="2636" spans="9:9" x14ac:dyDescent="0.55000000000000004">
      <c r="I2636">
        <v>76.400000000000006</v>
      </c>
    </row>
    <row r="2637" spans="9:9" x14ac:dyDescent="0.55000000000000004">
      <c r="I2637">
        <v>76.3</v>
      </c>
    </row>
    <row r="2638" spans="9:9" x14ac:dyDescent="0.55000000000000004">
      <c r="I2638">
        <v>76.2</v>
      </c>
    </row>
    <row r="2639" spans="9:9" x14ac:dyDescent="0.55000000000000004">
      <c r="I2639">
        <v>76.099999999999994</v>
      </c>
    </row>
    <row r="2640" spans="9:9" x14ac:dyDescent="0.55000000000000004">
      <c r="I2640">
        <v>76</v>
      </c>
    </row>
    <row r="2641" spans="9:9" x14ac:dyDescent="0.55000000000000004">
      <c r="I2641">
        <v>75.900000000000006</v>
      </c>
    </row>
    <row r="2642" spans="9:9" x14ac:dyDescent="0.55000000000000004">
      <c r="I2642">
        <v>75.8</v>
      </c>
    </row>
    <row r="2643" spans="9:9" x14ac:dyDescent="0.55000000000000004">
      <c r="I2643">
        <v>75.7</v>
      </c>
    </row>
    <row r="2644" spans="9:9" x14ac:dyDescent="0.55000000000000004">
      <c r="I2644">
        <v>75.599999999999994</v>
      </c>
    </row>
    <row r="2645" spans="9:9" x14ac:dyDescent="0.55000000000000004">
      <c r="I2645">
        <v>75.5</v>
      </c>
    </row>
    <row r="2646" spans="9:9" x14ac:dyDescent="0.55000000000000004">
      <c r="I2646">
        <v>75.400000000000006</v>
      </c>
    </row>
    <row r="2647" spans="9:9" x14ac:dyDescent="0.55000000000000004">
      <c r="I2647">
        <v>75.3</v>
      </c>
    </row>
    <row r="2648" spans="9:9" x14ac:dyDescent="0.55000000000000004">
      <c r="I2648">
        <v>75.2</v>
      </c>
    </row>
    <row r="2649" spans="9:9" x14ac:dyDescent="0.55000000000000004">
      <c r="I2649">
        <v>75.099999999999994</v>
      </c>
    </row>
    <row r="2650" spans="9:9" x14ac:dyDescent="0.55000000000000004">
      <c r="I2650">
        <v>75</v>
      </c>
    </row>
    <row r="2651" spans="9:9" x14ac:dyDescent="0.55000000000000004">
      <c r="I2651">
        <v>74.900000000000006</v>
      </c>
    </row>
    <row r="2652" spans="9:9" x14ac:dyDescent="0.55000000000000004">
      <c r="I2652">
        <v>74.8</v>
      </c>
    </row>
    <row r="2653" spans="9:9" x14ac:dyDescent="0.55000000000000004">
      <c r="I2653">
        <v>74.7</v>
      </c>
    </row>
    <row r="2654" spans="9:9" x14ac:dyDescent="0.55000000000000004">
      <c r="I2654">
        <v>74.599999999999994</v>
      </c>
    </row>
    <row r="2655" spans="9:9" x14ac:dyDescent="0.55000000000000004">
      <c r="I2655">
        <v>74.5</v>
      </c>
    </row>
    <row r="2656" spans="9:9" x14ac:dyDescent="0.55000000000000004">
      <c r="I2656">
        <v>74.400000000000006</v>
      </c>
    </row>
    <row r="2657" spans="9:9" x14ac:dyDescent="0.55000000000000004">
      <c r="I2657">
        <v>74.3</v>
      </c>
    </row>
    <row r="2658" spans="9:9" x14ac:dyDescent="0.55000000000000004">
      <c r="I2658">
        <v>74.2</v>
      </c>
    </row>
    <row r="2659" spans="9:9" x14ac:dyDescent="0.55000000000000004">
      <c r="I2659">
        <v>74.099999999999994</v>
      </c>
    </row>
    <row r="2660" spans="9:9" x14ac:dyDescent="0.55000000000000004">
      <c r="I2660">
        <v>74</v>
      </c>
    </row>
    <row r="2661" spans="9:9" x14ac:dyDescent="0.55000000000000004">
      <c r="I2661">
        <v>73.900000000000006</v>
      </c>
    </row>
    <row r="2662" spans="9:9" x14ac:dyDescent="0.55000000000000004">
      <c r="I2662">
        <v>73.8</v>
      </c>
    </row>
    <row r="2663" spans="9:9" x14ac:dyDescent="0.55000000000000004">
      <c r="I2663">
        <v>73.7</v>
      </c>
    </row>
    <row r="2664" spans="9:9" x14ac:dyDescent="0.55000000000000004">
      <c r="I2664">
        <v>73.599999999999994</v>
      </c>
    </row>
    <row r="2665" spans="9:9" x14ac:dyDescent="0.55000000000000004">
      <c r="I2665">
        <v>73.5</v>
      </c>
    </row>
    <row r="2666" spans="9:9" x14ac:dyDescent="0.55000000000000004">
      <c r="I2666">
        <v>73.400000000000006</v>
      </c>
    </row>
    <row r="2667" spans="9:9" x14ac:dyDescent="0.55000000000000004">
      <c r="I2667">
        <v>73.3</v>
      </c>
    </row>
    <row r="2668" spans="9:9" x14ac:dyDescent="0.55000000000000004">
      <c r="I2668">
        <v>73.2</v>
      </c>
    </row>
    <row r="2669" spans="9:9" x14ac:dyDescent="0.55000000000000004">
      <c r="I2669">
        <v>73.099999999999994</v>
      </c>
    </row>
    <row r="2670" spans="9:9" x14ac:dyDescent="0.55000000000000004">
      <c r="I2670">
        <v>73</v>
      </c>
    </row>
    <row r="2671" spans="9:9" x14ac:dyDescent="0.55000000000000004">
      <c r="I2671">
        <v>72.900000000000006</v>
      </c>
    </row>
    <row r="2672" spans="9:9" x14ac:dyDescent="0.55000000000000004">
      <c r="I2672">
        <v>72.8</v>
      </c>
    </row>
    <row r="2673" spans="9:9" x14ac:dyDescent="0.55000000000000004">
      <c r="I2673">
        <v>72.7</v>
      </c>
    </row>
    <row r="2674" spans="9:9" x14ac:dyDescent="0.55000000000000004">
      <c r="I2674">
        <v>72.599999999999994</v>
      </c>
    </row>
    <row r="2675" spans="9:9" x14ac:dyDescent="0.55000000000000004">
      <c r="I2675">
        <v>72.5</v>
      </c>
    </row>
    <row r="2676" spans="9:9" x14ac:dyDescent="0.55000000000000004">
      <c r="I2676">
        <v>72.400000000000006</v>
      </c>
    </row>
    <row r="2677" spans="9:9" x14ac:dyDescent="0.55000000000000004">
      <c r="I2677">
        <v>72.3</v>
      </c>
    </row>
    <row r="2678" spans="9:9" x14ac:dyDescent="0.55000000000000004">
      <c r="I2678">
        <v>72.2</v>
      </c>
    </row>
    <row r="2679" spans="9:9" x14ac:dyDescent="0.55000000000000004">
      <c r="I2679">
        <v>72.099999999999994</v>
      </c>
    </row>
    <row r="2680" spans="9:9" x14ac:dyDescent="0.55000000000000004">
      <c r="I2680">
        <v>72</v>
      </c>
    </row>
    <row r="2681" spans="9:9" x14ac:dyDescent="0.55000000000000004">
      <c r="I2681">
        <v>71.900000000000006</v>
      </c>
    </row>
    <row r="2682" spans="9:9" x14ac:dyDescent="0.55000000000000004">
      <c r="I2682">
        <v>71.8</v>
      </c>
    </row>
    <row r="2683" spans="9:9" x14ac:dyDescent="0.55000000000000004">
      <c r="I2683">
        <v>71.7</v>
      </c>
    </row>
    <row r="2684" spans="9:9" x14ac:dyDescent="0.55000000000000004">
      <c r="I2684">
        <v>71.599999999999994</v>
      </c>
    </row>
    <row r="2685" spans="9:9" x14ac:dyDescent="0.55000000000000004">
      <c r="I2685">
        <v>71.5</v>
      </c>
    </row>
    <row r="2686" spans="9:9" x14ac:dyDescent="0.55000000000000004">
      <c r="I2686">
        <v>71.400000000000006</v>
      </c>
    </row>
    <row r="2687" spans="9:9" x14ac:dyDescent="0.55000000000000004">
      <c r="I2687">
        <v>71.3</v>
      </c>
    </row>
    <row r="2688" spans="9:9" x14ac:dyDescent="0.55000000000000004">
      <c r="I2688">
        <v>71.2</v>
      </c>
    </row>
    <row r="2689" spans="9:9" x14ac:dyDescent="0.55000000000000004">
      <c r="I2689">
        <v>71.099999999999994</v>
      </c>
    </row>
    <row r="2690" spans="9:9" x14ac:dyDescent="0.55000000000000004">
      <c r="I2690">
        <v>71</v>
      </c>
    </row>
    <row r="2691" spans="9:9" x14ac:dyDescent="0.55000000000000004">
      <c r="I2691">
        <v>70.900000000000006</v>
      </c>
    </row>
    <row r="2692" spans="9:9" x14ac:dyDescent="0.55000000000000004">
      <c r="I2692">
        <v>70.8</v>
      </c>
    </row>
    <row r="2693" spans="9:9" x14ac:dyDescent="0.55000000000000004">
      <c r="I2693">
        <v>70.7</v>
      </c>
    </row>
    <row r="2694" spans="9:9" x14ac:dyDescent="0.55000000000000004">
      <c r="I2694">
        <v>70.599999999999994</v>
      </c>
    </row>
    <row r="2695" spans="9:9" x14ac:dyDescent="0.55000000000000004">
      <c r="I2695">
        <v>70.5</v>
      </c>
    </row>
    <row r="2696" spans="9:9" x14ac:dyDescent="0.55000000000000004">
      <c r="I2696">
        <v>70.400000000000006</v>
      </c>
    </row>
    <row r="2697" spans="9:9" x14ac:dyDescent="0.55000000000000004">
      <c r="I2697">
        <v>70.3</v>
      </c>
    </row>
    <row r="2698" spans="9:9" x14ac:dyDescent="0.55000000000000004">
      <c r="I2698">
        <v>70.2</v>
      </c>
    </row>
    <row r="2699" spans="9:9" x14ac:dyDescent="0.55000000000000004">
      <c r="I2699">
        <v>70.099999999999994</v>
      </c>
    </row>
    <row r="2700" spans="9:9" x14ac:dyDescent="0.55000000000000004">
      <c r="I2700">
        <v>70</v>
      </c>
    </row>
    <row r="2701" spans="9:9" x14ac:dyDescent="0.55000000000000004">
      <c r="I2701">
        <v>69.900000000000006</v>
      </c>
    </row>
    <row r="2702" spans="9:9" x14ac:dyDescent="0.55000000000000004">
      <c r="I2702">
        <v>69.8</v>
      </c>
    </row>
    <row r="2703" spans="9:9" x14ac:dyDescent="0.55000000000000004">
      <c r="I2703">
        <v>69.7</v>
      </c>
    </row>
    <row r="2704" spans="9:9" x14ac:dyDescent="0.55000000000000004">
      <c r="I2704">
        <v>69.599999999999994</v>
      </c>
    </row>
    <row r="2705" spans="9:9" x14ac:dyDescent="0.55000000000000004">
      <c r="I2705">
        <v>69.5</v>
      </c>
    </row>
    <row r="2706" spans="9:9" x14ac:dyDescent="0.55000000000000004">
      <c r="I2706">
        <v>69.400000000000006</v>
      </c>
    </row>
    <row r="2707" spans="9:9" x14ac:dyDescent="0.55000000000000004">
      <c r="I2707">
        <v>69.3</v>
      </c>
    </row>
    <row r="2708" spans="9:9" x14ac:dyDescent="0.55000000000000004">
      <c r="I2708">
        <v>69.2</v>
      </c>
    </row>
    <row r="2709" spans="9:9" x14ac:dyDescent="0.55000000000000004">
      <c r="I2709">
        <v>69.099999999999994</v>
      </c>
    </row>
    <row r="2710" spans="9:9" x14ac:dyDescent="0.55000000000000004">
      <c r="I2710">
        <v>69</v>
      </c>
    </row>
    <row r="2711" spans="9:9" x14ac:dyDescent="0.55000000000000004">
      <c r="I2711">
        <v>68.900000000000006</v>
      </c>
    </row>
    <row r="2712" spans="9:9" x14ac:dyDescent="0.55000000000000004">
      <c r="I2712">
        <v>68.8</v>
      </c>
    </row>
    <row r="2713" spans="9:9" x14ac:dyDescent="0.55000000000000004">
      <c r="I2713">
        <v>68.7</v>
      </c>
    </row>
    <row r="2714" spans="9:9" x14ac:dyDescent="0.55000000000000004">
      <c r="I2714">
        <v>68.599999999999994</v>
      </c>
    </row>
    <row r="2715" spans="9:9" x14ac:dyDescent="0.55000000000000004">
      <c r="I2715">
        <v>68.5</v>
      </c>
    </row>
    <row r="2716" spans="9:9" x14ac:dyDescent="0.55000000000000004">
      <c r="I2716">
        <v>68.400000000000006</v>
      </c>
    </row>
    <row r="2717" spans="9:9" x14ac:dyDescent="0.55000000000000004">
      <c r="I2717">
        <v>68.3</v>
      </c>
    </row>
    <row r="2718" spans="9:9" x14ac:dyDescent="0.55000000000000004">
      <c r="I2718">
        <v>68.2</v>
      </c>
    </row>
    <row r="2719" spans="9:9" x14ac:dyDescent="0.55000000000000004">
      <c r="I2719">
        <v>68.099999999999994</v>
      </c>
    </row>
    <row r="2720" spans="9:9" x14ac:dyDescent="0.55000000000000004">
      <c r="I2720">
        <v>68</v>
      </c>
    </row>
    <row r="2721" spans="9:9" x14ac:dyDescent="0.55000000000000004">
      <c r="I2721">
        <v>67.900000000000006</v>
      </c>
    </row>
    <row r="2722" spans="9:9" x14ac:dyDescent="0.55000000000000004">
      <c r="I2722">
        <v>67.8</v>
      </c>
    </row>
    <row r="2723" spans="9:9" x14ac:dyDescent="0.55000000000000004">
      <c r="I2723">
        <v>67.7</v>
      </c>
    </row>
    <row r="2724" spans="9:9" x14ac:dyDescent="0.55000000000000004">
      <c r="I2724">
        <v>67.599999999999994</v>
      </c>
    </row>
    <row r="2725" spans="9:9" x14ac:dyDescent="0.55000000000000004">
      <c r="I2725">
        <v>67.5</v>
      </c>
    </row>
    <row r="2726" spans="9:9" x14ac:dyDescent="0.55000000000000004">
      <c r="I2726">
        <v>67.400000000000006</v>
      </c>
    </row>
    <row r="2727" spans="9:9" x14ac:dyDescent="0.55000000000000004">
      <c r="I2727">
        <v>67.3</v>
      </c>
    </row>
    <row r="2728" spans="9:9" x14ac:dyDescent="0.55000000000000004">
      <c r="I2728">
        <v>67.2</v>
      </c>
    </row>
    <row r="2729" spans="9:9" x14ac:dyDescent="0.55000000000000004">
      <c r="I2729">
        <v>67.099999999999994</v>
      </c>
    </row>
    <row r="2730" spans="9:9" x14ac:dyDescent="0.55000000000000004">
      <c r="I2730">
        <v>67</v>
      </c>
    </row>
    <row r="2731" spans="9:9" x14ac:dyDescent="0.55000000000000004">
      <c r="I2731">
        <v>66.900000000000006</v>
      </c>
    </row>
    <row r="2732" spans="9:9" x14ac:dyDescent="0.55000000000000004">
      <c r="I2732">
        <v>66.8</v>
      </c>
    </row>
    <row r="2733" spans="9:9" x14ac:dyDescent="0.55000000000000004">
      <c r="I2733">
        <v>66.7</v>
      </c>
    </row>
    <row r="2734" spans="9:9" x14ac:dyDescent="0.55000000000000004">
      <c r="I2734">
        <v>66.599999999999994</v>
      </c>
    </row>
    <row r="2735" spans="9:9" x14ac:dyDescent="0.55000000000000004">
      <c r="I2735">
        <v>66.5</v>
      </c>
    </row>
    <row r="2736" spans="9:9" x14ac:dyDescent="0.55000000000000004">
      <c r="I2736">
        <v>66.400000000000006</v>
      </c>
    </row>
    <row r="2737" spans="9:9" x14ac:dyDescent="0.55000000000000004">
      <c r="I2737">
        <v>66.3</v>
      </c>
    </row>
    <row r="2738" spans="9:9" x14ac:dyDescent="0.55000000000000004">
      <c r="I2738">
        <v>66.2</v>
      </c>
    </row>
    <row r="2739" spans="9:9" x14ac:dyDescent="0.55000000000000004">
      <c r="I2739">
        <v>66.099999999999994</v>
      </c>
    </row>
    <row r="2740" spans="9:9" x14ac:dyDescent="0.55000000000000004">
      <c r="I2740">
        <v>66</v>
      </c>
    </row>
    <row r="2741" spans="9:9" x14ac:dyDescent="0.55000000000000004">
      <c r="I2741">
        <v>65.900000000000006</v>
      </c>
    </row>
    <row r="2742" spans="9:9" x14ac:dyDescent="0.55000000000000004">
      <c r="I2742">
        <v>65.8</v>
      </c>
    </row>
    <row r="2743" spans="9:9" x14ac:dyDescent="0.55000000000000004">
      <c r="I2743">
        <v>65.7</v>
      </c>
    </row>
    <row r="2744" spans="9:9" x14ac:dyDescent="0.55000000000000004">
      <c r="I2744">
        <v>65.599999999999994</v>
      </c>
    </row>
    <row r="2745" spans="9:9" x14ac:dyDescent="0.55000000000000004">
      <c r="I2745">
        <v>65.5</v>
      </c>
    </row>
    <row r="2746" spans="9:9" x14ac:dyDescent="0.55000000000000004">
      <c r="I2746">
        <v>65.400000000000006</v>
      </c>
    </row>
    <row r="2747" spans="9:9" x14ac:dyDescent="0.55000000000000004">
      <c r="I2747">
        <v>65.3</v>
      </c>
    </row>
    <row r="2748" spans="9:9" x14ac:dyDescent="0.55000000000000004">
      <c r="I2748">
        <v>65.2</v>
      </c>
    </row>
    <row r="2749" spans="9:9" x14ac:dyDescent="0.55000000000000004">
      <c r="I2749">
        <v>65.099999999999994</v>
      </c>
    </row>
    <row r="2750" spans="9:9" x14ac:dyDescent="0.55000000000000004">
      <c r="I2750">
        <v>65</v>
      </c>
    </row>
    <row r="2751" spans="9:9" x14ac:dyDescent="0.55000000000000004">
      <c r="I2751">
        <v>64.900000000000006</v>
      </c>
    </row>
    <row r="2752" spans="9:9" x14ac:dyDescent="0.55000000000000004">
      <c r="I2752">
        <v>64.8</v>
      </c>
    </row>
    <row r="2753" spans="9:9" x14ac:dyDescent="0.55000000000000004">
      <c r="I2753">
        <v>64.7</v>
      </c>
    </row>
    <row r="2754" spans="9:9" x14ac:dyDescent="0.55000000000000004">
      <c r="I2754">
        <v>64.599999999999994</v>
      </c>
    </row>
    <row r="2755" spans="9:9" x14ac:dyDescent="0.55000000000000004">
      <c r="I2755">
        <v>64.5</v>
      </c>
    </row>
    <row r="2756" spans="9:9" x14ac:dyDescent="0.55000000000000004">
      <c r="I2756">
        <v>64.400000000000006</v>
      </c>
    </row>
    <row r="2757" spans="9:9" x14ac:dyDescent="0.55000000000000004">
      <c r="I2757">
        <v>64.3</v>
      </c>
    </row>
    <row r="2758" spans="9:9" x14ac:dyDescent="0.55000000000000004">
      <c r="I2758">
        <v>64.2</v>
      </c>
    </row>
    <row r="2759" spans="9:9" x14ac:dyDescent="0.55000000000000004">
      <c r="I2759">
        <v>64.099999999999994</v>
      </c>
    </row>
    <row r="2760" spans="9:9" x14ac:dyDescent="0.55000000000000004">
      <c r="I2760">
        <v>64</v>
      </c>
    </row>
    <row r="2761" spans="9:9" x14ac:dyDescent="0.55000000000000004">
      <c r="I2761">
        <v>63.9</v>
      </c>
    </row>
    <row r="2762" spans="9:9" x14ac:dyDescent="0.55000000000000004">
      <c r="I2762">
        <v>63.8</v>
      </c>
    </row>
    <row r="2763" spans="9:9" x14ac:dyDescent="0.55000000000000004">
      <c r="I2763">
        <v>63.7</v>
      </c>
    </row>
    <row r="2764" spans="9:9" x14ac:dyDescent="0.55000000000000004">
      <c r="I2764">
        <v>63.6</v>
      </c>
    </row>
    <row r="2765" spans="9:9" x14ac:dyDescent="0.55000000000000004">
      <c r="I2765">
        <v>63.5</v>
      </c>
    </row>
    <row r="2766" spans="9:9" x14ac:dyDescent="0.55000000000000004">
      <c r="I2766">
        <v>63.4</v>
      </c>
    </row>
    <row r="2767" spans="9:9" x14ac:dyDescent="0.55000000000000004">
      <c r="I2767">
        <v>63.3</v>
      </c>
    </row>
    <row r="2768" spans="9:9" x14ac:dyDescent="0.55000000000000004">
      <c r="I2768">
        <v>63.2</v>
      </c>
    </row>
    <row r="2769" spans="9:9" x14ac:dyDescent="0.55000000000000004">
      <c r="I2769">
        <v>63.1</v>
      </c>
    </row>
    <row r="2770" spans="9:9" x14ac:dyDescent="0.55000000000000004">
      <c r="I2770">
        <v>63</v>
      </c>
    </row>
    <row r="2771" spans="9:9" x14ac:dyDescent="0.55000000000000004">
      <c r="I2771">
        <v>62.9</v>
      </c>
    </row>
    <row r="2772" spans="9:9" x14ac:dyDescent="0.55000000000000004">
      <c r="I2772">
        <v>62.8</v>
      </c>
    </row>
    <row r="2773" spans="9:9" x14ac:dyDescent="0.55000000000000004">
      <c r="I2773">
        <v>62.7</v>
      </c>
    </row>
    <row r="2774" spans="9:9" x14ac:dyDescent="0.55000000000000004">
      <c r="I2774">
        <v>62.6</v>
      </c>
    </row>
    <row r="2775" spans="9:9" x14ac:dyDescent="0.55000000000000004">
      <c r="I2775">
        <v>62.5</v>
      </c>
    </row>
    <row r="2776" spans="9:9" x14ac:dyDescent="0.55000000000000004">
      <c r="I2776">
        <v>62.4</v>
      </c>
    </row>
    <row r="2777" spans="9:9" x14ac:dyDescent="0.55000000000000004">
      <c r="I2777">
        <v>62.3</v>
      </c>
    </row>
    <row r="2778" spans="9:9" x14ac:dyDescent="0.55000000000000004">
      <c r="I2778">
        <v>62.2</v>
      </c>
    </row>
    <row r="2779" spans="9:9" x14ac:dyDescent="0.55000000000000004">
      <c r="I2779">
        <v>62.1</v>
      </c>
    </row>
    <row r="2780" spans="9:9" x14ac:dyDescent="0.55000000000000004">
      <c r="I2780">
        <v>62</v>
      </c>
    </row>
    <row r="2781" spans="9:9" x14ac:dyDescent="0.55000000000000004">
      <c r="I2781">
        <v>61.9</v>
      </c>
    </row>
    <row r="2782" spans="9:9" x14ac:dyDescent="0.55000000000000004">
      <c r="I2782">
        <v>61.8</v>
      </c>
    </row>
    <row r="2783" spans="9:9" x14ac:dyDescent="0.55000000000000004">
      <c r="I2783">
        <v>61.7</v>
      </c>
    </row>
    <row r="2784" spans="9:9" x14ac:dyDescent="0.55000000000000004">
      <c r="I2784">
        <v>61.6</v>
      </c>
    </row>
    <row r="2785" spans="9:9" x14ac:dyDescent="0.55000000000000004">
      <c r="I2785">
        <v>61.5</v>
      </c>
    </row>
    <row r="2786" spans="9:9" x14ac:dyDescent="0.55000000000000004">
      <c r="I2786">
        <v>61.4</v>
      </c>
    </row>
    <row r="2787" spans="9:9" x14ac:dyDescent="0.55000000000000004">
      <c r="I2787">
        <v>61.3</v>
      </c>
    </row>
    <row r="2788" spans="9:9" x14ac:dyDescent="0.55000000000000004">
      <c r="I2788">
        <v>61.2</v>
      </c>
    </row>
    <row r="2789" spans="9:9" x14ac:dyDescent="0.55000000000000004">
      <c r="I2789">
        <v>61.1</v>
      </c>
    </row>
    <row r="2790" spans="9:9" x14ac:dyDescent="0.55000000000000004">
      <c r="I2790">
        <v>61</v>
      </c>
    </row>
    <row r="2791" spans="9:9" x14ac:dyDescent="0.55000000000000004">
      <c r="I2791">
        <v>60.9</v>
      </c>
    </row>
    <row r="2792" spans="9:9" x14ac:dyDescent="0.55000000000000004">
      <c r="I2792">
        <v>60.8</v>
      </c>
    </row>
    <row r="2793" spans="9:9" x14ac:dyDescent="0.55000000000000004">
      <c r="I2793">
        <v>60.7</v>
      </c>
    </row>
    <row r="2794" spans="9:9" x14ac:dyDescent="0.55000000000000004">
      <c r="I2794">
        <v>60.6</v>
      </c>
    </row>
    <row r="2795" spans="9:9" x14ac:dyDescent="0.55000000000000004">
      <c r="I2795">
        <v>60.5</v>
      </c>
    </row>
    <row r="2796" spans="9:9" x14ac:dyDescent="0.55000000000000004">
      <c r="I2796">
        <v>60.4</v>
      </c>
    </row>
    <row r="2797" spans="9:9" x14ac:dyDescent="0.55000000000000004">
      <c r="I2797">
        <v>60.3</v>
      </c>
    </row>
    <row r="2798" spans="9:9" x14ac:dyDescent="0.55000000000000004">
      <c r="I2798">
        <v>60.2</v>
      </c>
    </row>
    <row r="2799" spans="9:9" x14ac:dyDescent="0.55000000000000004">
      <c r="I2799">
        <v>60.1</v>
      </c>
    </row>
    <row r="2800" spans="9:9" x14ac:dyDescent="0.55000000000000004">
      <c r="I2800">
        <v>60</v>
      </c>
    </row>
    <row r="2801" spans="9:9" x14ac:dyDescent="0.55000000000000004">
      <c r="I2801">
        <v>59.9</v>
      </c>
    </row>
    <row r="2802" spans="9:9" x14ac:dyDescent="0.55000000000000004">
      <c r="I2802">
        <v>59.8</v>
      </c>
    </row>
    <row r="2803" spans="9:9" x14ac:dyDescent="0.55000000000000004">
      <c r="I2803">
        <v>59.7</v>
      </c>
    </row>
    <row r="2804" spans="9:9" x14ac:dyDescent="0.55000000000000004">
      <c r="I2804">
        <v>59.6</v>
      </c>
    </row>
    <row r="2805" spans="9:9" x14ac:dyDescent="0.55000000000000004">
      <c r="I2805">
        <v>59.5</v>
      </c>
    </row>
    <row r="2806" spans="9:9" x14ac:dyDescent="0.55000000000000004">
      <c r="I2806">
        <v>59.4</v>
      </c>
    </row>
    <row r="2807" spans="9:9" x14ac:dyDescent="0.55000000000000004">
      <c r="I2807">
        <v>59.3</v>
      </c>
    </row>
    <row r="2808" spans="9:9" x14ac:dyDescent="0.55000000000000004">
      <c r="I2808">
        <v>59.2</v>
      </c>
    </row>
    <row r="2809" spans="9:9" x14ac:dyDescent="0.55000000000000004">
      <c r="I2809">
        <v>59.1</v>
      </c>
    </row>
    <row r="2810" spans="9:9" x14ac:dyDescent="0.55000000000000004">
      <c r="I2810">
        <v>59</v>
      </c>
    </row>
    <row r="2811" spans="9:9" x14ac:dyDescent="0.55000000000000004">
      <c r="I2811">
        <v>58.9</v>
      </c>
    </row>
    <row r="2812" spans="9:9" x14ac:dyDescent="0.55000000000000004">
      <c r="I2812">
        <v>58.8</v>
      </c>
    </row>
    <row r="2813" spans="9:9" x14ac:dyDescent="0.55000000000000004">
      <c r="I2813">
        <v>58.7</v>
      </c>
    </row>
    <row r="2814" spans="9:9" x14ac:dyDescent="0.55000000000000004">
      <c r="I2814">
        <v>58.6</v>
      </c>
    </row>
    <row r="2815" spans="9:9" x14ac:dyDescent="0.55000000000000004">
      <c r="I2815">
        <v>58.5</v>
      </c>
    </row>
    <row r="2816" spans="9:9" x14ac:dyDescent="0.55000000000000004">
      <c r="I2816">
        <v>58.4</v>
      </c>
    </row>
    <row r="2817" spans="9:9" x14ac:dyDescent="0.55000000000000004">
      <c r="I2817">
        <v>58.3</v>
      </c>
    </row>
    <row r="2818" spans="9:9" x14ac:dyDescent="0.55000000000000004">
      <c r="I2818">
        <v>58.2</v>
      </c>
    </row>
    <row r="2819" spans="9:9" x14ac:dyDescent="0.55000000000000004">
      <c r="I2819">
        <v>58.1</v>
      </c>
    </row>
    <row r="2820" spans="9:9" x14ac:dyDescent="0.55000000000000004">
      <c r="I2820">
        <v>58</v>
      </c>
    </row>
    <row r="2821" spans="9:9" x14ac:dyDescent="0.55000000000000004">
      <c r="I2821">
        <v>57.9</v>
      </c>
    </row>
    <row r="2822" spans="9:9" x14ac:dyDescent="0.55000000000000004">
      <c r="I2822">
        <v>57.8</v>
      </c>
    </row>
    <row r="2823" spans="9:9" x14ac:dyDescent="0.55000000000000004">
      <c r="I2823">
        <v>57.7</v>
      </c>
    </row>
    <row r="2824" spans="9:9" x14ac:dyDescent="0.55000000000000004">
      <c r="I2824">
        <v>57.6</v>
      </c>
    </row>
    <row r="2825" spans="9:9" x14ac:dyDescent="0.55000000000000004">
      <c r="I2825">
        <v>57.5</v>
      </c>
    </row>
    <row r="2826" spans="9:9" x14ac:dyDescent="0.55000000000000004">
      <c r="I2826">
        <v>57.4</v>
      </c>
    </row>
    <row r="2827" spans="9:9" x14ac:dyDescent="0.55000000000000004">
      <c r="I2827">
        <v>57.3</v>
      </c>
    </row>
    <row r="2828" spans="9:9" x14ac:dyDescent="0.55000000000000004">
      <c r="I2828">
        <v>57.2</v>
      </c>
    </row>
    <row r="2829" spans="9:9" x14ac:dyDescent="0.55000000000000004">
      <c r="I2829">
        <v>57.1</v>
      </c>
    </row>
    <row r="2830" spans="9:9" x14ac:dyDescent="0.55000000000000004">
      <c r="I2830">
        <v>57</v>
      </c>
    </row>
    <row r="2831" spans="9:9" x14ac:dyDescent="0.55000000000000004">
      <c r="I2831">
        <v>56.9</v>
      </c>
    </row>
    <row r="2832" spans="9:9" x14ac:dyDescent="0.55000000000000004">
      <c r="I2832">
        <v>56.8</v>
      </c>
    </row>
    <row r="2833" spans="9:9" x14ac:dyDescent="0.55000000000000004">
      <c r="I2833">
        <v>56.7</v>
      </c>
    </row>
    <row r="2834" spans="9:9" x14ac:dyDescent="0.55000000000000004">
      <c r="I2834">
        <v>56.6</v>
      </c>
    </row>
    <row r="2835" spans="9:9" x14ac:dyDescent="0.55000000000000004">
      <c r="I2835">
        <v>56.5</v>
      </c>
    </row>
    <row r="2836" spans="9:9" x14ac:dyDescent="0.55000000000000004">
      <c r="I2836">
        <v>56.4</v>
      </c>
    </row>
    <row r="2837" spans="9:9" x14ac:dyDescent="0.55000000000000004">
      <c r="I2837">
        <v>56.3</v>
      </c>
    </row>
    <row r="2838" spans="9:9" x14ac:dyDescent="0.55000000000000004">
      <c r="I2838">
        <v>56.2</v>
      </c>
    </row>
    <row r="2839" spans="9:9" x14ac:dyDescent="0.55000000000000004">
      <c r="I2839">
        <v>56.1</v>
      </c>
    </row>
    <row r="2840" spans="9:9" x14ac:dyDescent="0.55000000000000004">
      <c r="I2840">
        <v>56</v>
      </c>
    </row>
    <row r="2841" spans="9:9" x14ac:dyDescent="0.55000000000000004">
      <c r="I2841">
        <v>55.9</v>
      </c>
    </row>
    <row r="2842" spans="9:9" x14ac:dyDescent="0.55000000000000004">
      <c r="I2842">
        <v>55.8</v>
      </c>
    </row>
    <row r="2843" spans="9:9" x14ac:dyDescent="0.55000000000000004">
      <c r="I2843">
        <v>55.7</v>
      </c>
    </row>
    <row r="2844" spans="9:9" x14ac:dyDescent="0.55000000000000004">
      <c r="I2844">
        <v>55.6</v>
      </c>
    </row>
    <row r="2845" spans="9:9" x14ac:dyDescent="0.55000000000000004">
      <c r="I2845">
        <v>55.5</v>
      </c>
    </row>
    <row r="2846" spans="9:9" x14ac:dyDescent="0.55000000000000004">
      <c r="I2846">
        <v>55.4</v>
      </c>
    </row>
    <row r="2847" spans="9:9" x14ac:dyDescent="0.55000000000000004">
      <c r="I2847">
        <v>55.3</v>
      </c>
    </row>
    <row r="2848" spans="9:9" x14ac:dyDescent="0.55000000000000004">
      <c r="I2848">
        <v>55.2</v>
      </c>
    </row>
    <row r="2849" spans="9:9" x14ac:dyDescent="0.55000000000000004">
      <c r="I2849">
        <v>55.1</v>
      </c>
    </row>
    <row r="2850" spans="9:9" x14ac:dyDescent="0.55000000000000004">
      <c r="I2850">
        <v>55</v>
      </c>
    </row>
    <row r="2851" spans="9:9" x14ac:dyDescent="0.55000000000000004">
      <c r="I2851">
        <v>54.9</v>
      </c>
    </row>
    <row r="2852" spans="9:9" x14ac:dyDescent="0.55000000000000004">
      <c r="I2852">
        <v>54.8</v>
      </c>
    </row>
    <row r="2853" spans="9:9" x14ac:dyDescent="0.55000000000000004">
      <c r="I2853">
        <v>54.7</v>
      </c>
    </row>
    <row r="2854" spans="9:9" x14ac:dyDescent="0.55000000000000004">
      <c r="I2854">
        <v>54.6</v>
      </c>
    </row>
    <row r="2855" spans="9:9" x14ac:dyDescent="0.55000000000000004">
      <c r="I2855">
        <v>54.5</v>
      </c>
    </row>
    <row r="2856" spans="9:9" x14ac:dyDescent="0.55000000000000004">
      <c r="I2856">
        <v>54.4</v>
      </c>
    </row>
    <row r="2857" spans="9:9" x14ac:dyDescent="0.55000000000000004">
      <c r="I2857">
        <v>54.3</v>
      </c>
    </row>
    <row r="2858" spans="9:9" x14ac:dyDescent="0.55000000000000004">
      <c r="I2858">
        <v>54.2</v>
      </c>
    </row>
    <row r="2859" spans="9:9" x14ac:dyDescent="0.55000000000000004">
      <c r="I2859">
        <v>54.1</v>
      </c>
    </row>
    <row r="2860" spans="9:9" x14ac:dyDescent="0.55000000000000004">
      <c r="I2860">
        <v>54</v>
      </c>
    </row>
    <row r="2861" spans="9:9" x14ac:dyDescent="0.55000000000000004">
      <c r="I2861">
        <v>53.9</v>
      </c>
    </row>
    <row r="2862" spans="9:9" x14ac:dyDescent="0.55000000000000004">
      <c r="I2862">
        <v>53.8</v>
      </c>
    </row>
    <row r="2863" spans="9:9" x14ac:dyDescent="0.55000000000000004">
      <c r="I2863">
        <v>53.7</v>
      </c>
    </row>
    <row r="2864" spans="9:9" x14ac:dyDescent="0.55000000000000004">
      <c r="I2864">
        <v>53.6</v>
      </c>
    </row>
    <row r="2865" spans="9:9" x14ac:dyDescent="0.55000000000000004">
      <c r="I2865">
        <v>53.5</v>
      </c>
    </row>
    <row r="2866" spans="9:9" x14ac:dyDescent="0.55000000000000004">
      <c r="I2866">
        <v>53.4</v>
      </c>
    </row>
    <row r="2867" spans="9:9" x14ac:dyDescent="0.55000000000000004">
      <c r="I2867">
        <v>53.3</v>
      </c>
    </row>
    <row r="2868" spans="9:9" x14ac:dyDescent="0.55000000000000004">
      <c r="I2868">
        <v>53.2</v>
      </c>
    </row>
    <row r="2869" spans="9:9" x14ac:dyDescent="0.55000000000000004">
      <c r="I2869">
        <v>53.1</v>
      </c>
    </row>
    <row r="2870" spans="9:9" x14ac:dyDescent="0.55000000000000004">
      <c r="I2870">
        <v>53</v>
      </c>
    </row>
    <row r="2871" spans="9:9" x14ac:dyDescent="0.55000000000000004">
      <c r="I2871">
        <v>52.9</v>
      </c>
    </row>
    <row r="2872" spans="9:9" x14ac:dyDescent="0.55000000000000004">
      <c r="I2872">
        <v>52.8</v>
      </c>
    </row>
    <row r="2873" spans="9:9" x14ac:dyDescent="0.55000000000000004">
      <c r="I2873">
        <v>52.7</v>
      </c>
    </row>
    <row r="2874" spans="9:9" x14ac:dyDescent="0.55000000000000004">
      <c r="I2874">
        <v>52.6</v>
      </c>
    </row>
    <row r="2875" spans="9:9" x14ac:dyDescent="0.55000000000000004">
      <c r="I2875">
        <v>52.5</v>
      </c>
    </row>
    <row r="2876" spans="9:9" x14ac:dyDescent="0.55000000000000004">
      <c r="I2876">
        <v>52.4</v>
      </c>
    </row>
    <row r="2877" spans="9:9" x14ac:dyDescent="0.55000000000000004">
      <c r="I2877">
        <v>52.3</v>
      </c>
    </row>
    <row r="2878" spans="9:9" x14ac:dyDescent="0.55000000000000004">
      <c r="I2878">
        <v>52.2</v>
      </c>
    </row>
    <row r="2879" spans="9:9" x14ac:dyDescent="0.55000000000000004">
      <c r="I2879">
        <v>52.1</v>
      </c>
    </row>
    <row r="2880" spans="9:9" x14ac:dyDescent="0.55000000000000004">
      <c r="I2880">
        <v>52</v>
      </c>
    </row>
    <row r="2881" spans="9:9" x14ac:dyDescent="0.55000000000000004">
      <c r="I2881">
        <v>51.9</v>
      </c>
    </row>
    <row r="2882" spans="9:9" x14ac:dyDescent="0.55000000000000004">
      <c r="I2882">
        <v>51.8</v>
      </c>
    </row>
    <row r="2883" spans="9:9" x14ac:dyDescent="0.55000000000000004">
      <c r="I2883">
        <v>51.7</v>
      </c>
    </row>
    <row r="2884" spans="9:9" x14ac:dyDescent="0.55000000000000004">
      <c r="I2884">
        <v>51.6</v>
      </c>
    </row>
    <row r="2885" spans="9:9" x14ac:dyDescent="0.55000000000000004">
      <c r="I2885">
        <v>51.5</v>
      </c>
    </row>
    <row r="2886" spans="9:9" x14ac:dyDescent="0.55000000000000004">
      <c r="I2886">
        <v>51.4</v>
      </c>
    </row>
    <row r="2887" spans="9:9" x14ac:dyDescent="0.55000000000000004">
      <c r="I2887">
        <v>51.3</v>
      </c>
    </row>
    <row r="2888" spans="9:9" x14ac:dyDescent="0.55000000000000004">
      <c r="I2888">
        <v>51.2</v>
      </c>
    </row>
    <row r="2889" spans="9:9" x14ac:dyDescent="0.55000000000000004">
      <c r="I2889">
        <v>51.1</v>
      </c>
    </row>
    <row r="2890" spans="9:9" x14ac:dyDescent="0.55000000000000004">
      <c r="I2890">
        <v>51</v>
      </c>
    </row>
    <row r="2891" spans="9:9" x14ac:dyDescent="0.55000000000000004">
      <c r="I2891">
        <v>50.9</v>
      </c>
    </row>
    <row r="2892" spans="9:9" x14ac:dyDescent="0.55000000000000004">
      <c r="I2892">
        <v>50.8</v>
      </c>
    </row>
    <row r="2893" spans="9:9" x14ac:dyDescent="0.55000000000000004">
      <c r="I2893">
        <v>50.7</v>
      </c>
    </row>
    <row r="2894" spans="9:9" x14ac:dyDescent="0.55000000000000004">
      <c r="I2894">
        <v>50.6</v>
      </c>
    </row>
    <row r="2895" spans="9:9" x14ac:dyDescent="0.55000000000000004">
      <c r="I2895">
        <v>50.5</v>
      </c>
    </row>
    <row r="2896" spans="9:9" x14ac:dyDescent="0.55000000000000004">
      <c r="I2896">
        <v>50.4</v>
      </c>
    </row>
    <row r="2897" spans="9:9" x14ac:dyDescent="0.55000000000000004">
      <c r="I2897">
        <v>50.3</v>
      </c>
    </row>
    <row r="2898" spans="9:9" x14ac:dyDescent="0.55000000000000004">
      <c r="I2898">
        <v>50.2</v>
      </c>
    </row>
    <row r="2899" spans="9:9" x14ac:dyDescent="0.55000000000000004">
      <c r="I2899">
        <v>50.1</v>
      </c>
    </row>
    <row r="2900" spans="9:9" x14ac:dyDescent="0.55000000000000004">
      <c r="I2900">
        <v>50</v>
      </c>
    </row>
    <row r="2901" spans="9:9" x14ac:dyDescent="0.55000000000000004">
      <c r="I2901">
        <v>49.9</v>
      </c>
    </row>
    <row r="2902" spans="9:9" x14ac:dyDescent="0.55000000000000004">
      <c r="I2902">
        <v>49.8</v>
      </c>
    </row>
    <row r="2903" spans="9:9" x14ac:dyDescent="0.55000000000000004">
      <c r="I2903">
        <v>49.7</v>
      </c>
    </row>
    <row r="2904" spans="9:9" x14ac:dyDescent="0.55000000000000004">
      <c r="I2904">
        <v>49.6</v>
      </c>
    </row>
    <row r="2905" spans="9:9" x14ac:dyDescent="0.55000000000000004">
      <c r="I2905">
        <v>49.5</v>
      </c>
    </row>
    <row r="2906" spans="9:9" x14ac:dyDescent="0.55000000000000004">
      <c r="I2906">
        <v>49.4</v>
      </c>
    </row>
    <row r="2907" spans="9:9" x14ac:dyDescent="0.55000000000000004">
      <c r="I2907">
        <v>49.3</v>
      </c>
    </row>
    <row r="2908" spans="9:9" x14ac:dyDescent="0.55000000000000004">
      <c r="I2908">
        <v>49.2</v>
      </c>
    </row>
    <row r="2909" spans="9:9" x14ac:dyDescent="0.55000000000000004">
      <c r="I2909">
        <v>49.1</v>
      </c>
    </row>
    <row r="2910" spans="9:9" x14ac:dyDescent="0.55000000000000004">
      <c r="I2910">
        <v>49</v>
      </c>
    </row>
    <row r="2911" spans="9:9" x14ac:dyDescent="0.55000000000000004">
      <c r="I2911">
        <v>48.9</v>
      </c>
    </row>
    <row r="2912" spans="9:9" x14ac:dyDescent="0.55000000000000004">
      <c r="I2912">
        <v>48.8</v>
      </c>
    </row>
    <row r="2913" spans="9:9" x14ac:dyDescent="0.55000000000000004">
      <c r="I2913">
        <v>48.7</v>
      </c>
    </row>
    <row r="2914" spans="9:9" x14ac:dyDescent="0.55000000000000004">
      <c r="I2914">
        <v>48.6</v>
      </c>
    </row>
    <row r="2915" spans="9:9" x14ac:dyDescent="0.55000000000000004">
      <c r="I2915">
        <v>48.5</v>
      </c>
    </row>
    <row r="2916" spans="9:9" x14ac:dyDescent="0.55000000000000004">
      <c r="I2916">
        <v>48.4</v>
      </c>
    </row>
    <row r="2917" spans="9:9" x14ac:dyDescent="0.55000000000000004">
      <c r="I2917">
        <v>48.3</v>
      </c>
    </row>
    <row r="2918" spans="9:9" x14ac:dyDescent="0.55000000000000004">
      <c r="I2918">
        <v>48.2</v>
      </c>
    </row>
    <row r="2919" spans="9:9" x14ac:dyDescent="0.55000000000000004">
      <c r="I2919">
        <v>48.1</v>
      </c>
    </row>
    <row r="2920" spans="9:9" x14ac:dyDescent="0.55000000000000004">
      <c r="I2920">
        <v>48</v>
      </c>
    </row>
    <row r="2921" spans="9:9" x14ac:dyDescent="0.55000000000000004">
      <c r="I2921">
        <v>47.9</v>
      </c>
    </row>
    <row r="2922" spans="9:9" x14ac:dyDescent="0.55000000000000004">
      <c r="I2922">
        <v>47.8</v>
      </c>
    </row>
    <row r="2923" spans="9:9" x14ac:dyDescent="0.55000000000000004">
      <c r="I2923">
        <v>47.7</v>
      </c>
    </row>
    <row r="2924" spans="9:9" x14ac:dyDescent="0.55000000000000004">
      <c r="I2924">
        <v>47.6</v>
      </c>
    </row>
    <row r="2925" spans="9:9" x14ac:dyDescent="0.55000000000000004">
      <c r="I2925">
        <v>47.5</v>
      </c>
    </row>
    <row r="2926" spans="9:9" x14ac:dyDescent="0.55000000000000004">
      <c r="I2926">
        <v>47.4</v>
      </c>
    </row>
    <row r="2927" spans="9:9" x14ac:dyDescent="0.55000000000000004">
      <c r="I2927">
        <v>47.3</v>
      </c>
    </row>
    <row r="2928" spans="9:9" x14ac:dyDescent="0.55000000000000004">
      <c r="I2928">
        <v>47.2</v>
      </c>
    </row>
    <row r="2929" spans="9:9" x14ac:dyDescent="0.55000000000000004">
      <c r="I2929">
        <v>47.1</v>
      </c>
    </row>
    <row r="2930" spans="9:9" x14ac:dyDescent="0.55000000000000004">
      <c r="I2930">
        <v>47</v>
      </c>
    </row>
    <row r="2931" spans="9:9" x14ac:dyDescent="0.55000000000000004">
      <c r="I2931">
        <v>46.9</v>
      </c>
    </row>
    <row r="2932" spans="9:9" x14ac:dyDescent="0.55000000000000004">
      <c r="I2932">
        <v>46.8</v>
      </c>
    </row>
    <row r="2933" spans="9:9" x14ac:dyDescent="0.55000000000000004">
      <c r="I2933">
        <v>46.7</v>
      </c>
    </row>
    <row r="2934" spans="9:9" x14ac:dyDescent="0.55000000000000004">
      <c r="I2934">
        <v>46.6</v>
      </c>
    </row>
    <row r="2935" spans="9:9" x14ac:dyDescent="0.55000000000000004">
      <c r="I2935">
        <v>46.5</v>
      </c>
    </row>
    <row r="2936" spans="9:9" x14ac:dyDescent="0.55000000000000004">
      <c r="I2936">
        <v>46.4</v>
      </c>
    </row>
    <row r="2937" spans="9:9" x14ac:dyDescent="0.55000000000000004">
      <c r="I2937">
        <v>46.3</v>
      </c>
    </row>
    <row r="2938" spans="9:9" x14ac:dyDescent="0.55000000000000004">
      <c r="I2938">
        <v>46.2</v>
      </c>
    </row>
    <row r="2939" spans="9:9" x14ac:dyDescent="0.55000000000000004">
      <c r="I2939">
        <v>46.1</v>
      </c>
    </row>
    <row r="2940" spans="9:9" x14ac:dyDescent="0.55000000000000004">
      <c r="I2940">
        <v>46</v>
      </c>
    </row>
    <row r="2941" spans="9:9" x14ac:dyDescent="0.55000000000000004">
      <c r="I2941">
        <v>45.9</v>
      </c>
    </row>
    <row r="2942" spans="9:9" x14ac:dyDescent="0.55000000000000004">
      <c r="I2942">
        <v>45.8</v>
      </c>
    </row>
    <row r="2943" spans="9:9" x14ac:dyDescent="0.55000000000000004">
      <c r="I2943">
        <v>45.7</v>
      </c>
    </row>
    <row r="2944" spans="9:9" x14ac:dyDescent="0.55000000000000004">
      <c r="I2944">
        <v>45.6</v>
      </c>
    </row>
    <row r="2945" spans="9:9" x14ac:dyDescent="0.55000000000000004">
      <c r="I2945">
        <v>45.5</v>
      </c>
    </row>
    <row r="2946" spans="9:9" x14ac:dyDescent="0.55000000000000004">
      <c r="I2946">
        <v>45.4</v>
      </c>
    </row>
    <row r="2947" spans="9:9" x14ac:dyDescent="0.55000000000000004">
      <c r="I2947">
        <v>45.3</v>
      </c>
    </row>
    <row r="2948" spans="9:9" x14ac:dyDescent="0.55000000000000004">
      <c r="I2948">
        <v>45.2</v>
      </c>
    </row>
    <row r="2949" spans="9:9" x14ac:dyDescent="0.55000000000000004">
      <c r="I2949">
        <v>45.1</v>
      </c>
    </row>
    <row r="2950" spans="9:9" x14ac:dyDescent="0.55000000000000004">
      <c r="I2950">
        <v>45</v>
      </c>
    </row>
    <row r="2951" spans="9:9" x14ac:dyDescent="0.55000000000000004">
      <c r="I2951">
        <v>44.9</v>
      </c>
    </row>
    <row r="2952" spans="9:9" x14ac:dyDescent="0.55000000000000004">
      <c r="I2952">
        <v>44.8</v>
      </c>
    </row>
    <row r="2953" spans="9:9" x14ac:dyDescent="0.55000000000000004">
      <c r="I2953">
        <v>44.7</v>
      </c>
    </row>
    <row r="2954" spans="9:9" x14ac:dyDescent="0.55000000000000004">
      <c r="I2954">
        <v>44.6</v>
      </c>
    </row>
    <row r="2955" spans="9:9" x14ac:dyDescent="0.55000000000000004">
      <c r="I2955">
        <v>44.5</v>
      </c>
    </row>
    <row r="2956" spans="9:9" x14ac:dyDescent="0.55000000000000004">
      <c r="I2956">
        <v>44.4</v>
      </c>
    </row>
    <row r="2957" spans="9:9" x14ac:dyDescent="0.55000000000000004">
      <c r="I2957">
        <v>44.3</v>
      </c>
    </row>
    <row r="2958" spans="9:9" x14ac:dyDescent="0.55000000000000004">
      <c r="I2958">
        <v>44.2</v>
      </c>
    </row>
    <row r="2959" spans="9:9" x14ac:dyDescent="0.55000000000000004">
      <c r="I2959">
        <v>44.1</v>
      </c>
    </row>
    <row r="2960" spans="9:9" x14ac:dyDescent="0.55000000000000004">
      <c r="I2960">
        <v>44</v>
      </c>
    </row>
    <row r="2961" spans="9:9" x14ac:dyDescent="0.55000000000000004">
      <c r="I2961">
        <v>43.9</v>
      </c>
    </row>
    <row r="2962" spans="9:9" x14ac:dyDescent="0.55000000000000004">
      <c r="I2962">
        <v>43.8</v>
      </c>
    </row>
    <row r="2963" spans="9:9" x14ac:dyDescent="0.55000000000000004">
      <c r="I2963">
        <v>43.7</v>
      </c>
    </row>
    <row r="2964" spans="9:9" x14ac:dyDescent="0.55000000000000004">
      <c r="I2964">
        <v>43.6</v>
      </c>
    </row>
    <row r="2965" spans="9:9" x14ac:dyDescent="0.55000000000000004">
      <c r="I2965">
        <v>43.5</v>
      </c>
    </row>
    <row r="2966" spans="9:9" x14ac:dyDescent="0.55000000000000004">
      <c r="I2966">
        <v>43.4</v>
      </c>
    </row>
    <row r="2967" spans="9:9" x14ac:dyDescent="0.55000000000000004">
      <c r="I2967">
        <v>43.3</v>
      </c>
    </row>
    <row r="2968" spans="9:9" x14ac:dyDescent="0.55000000000000004">
      <c r="I2968">
        <v>43.2</v>
      </c>
    </row>
    <row r="2969" spans="9:9" x14ac:dyDescent="0.55000000000000004">
      <c r="I2969">
        <v>43.1</v>
      </c>
    </row>
    <row r="2970" spans="9:9" x14ac:dyDescent="0.55000000000000004">
      <c r="I2970">
        <v>43</v>
      </c>
    </row>
    <row r="2971" spans="9:9" x14ac:dyDescent="0.55000000000000004">
      <c r="I2971">
        <v>42.9</v>
      </c>
    </row>
    <row r="2972" spans="9:9" x14ac:dyDescent="0.55000000000000004">
      <c r="I2972">
        <v>42.8</v>
      </c>
    </row>
    <row r="2973" spans="9:9" x14ac:dyDescent="0.55000000000000004">
      <c r="I2973">
        <v>42.7</v>
      </c>
    </row>
    <row r="2974" spans="9:9" x14ac:dyDescent="0.55000000000000004">
      <c r="I2974">
        <v>42.6</v>
      </c>
    </row>
    <row r="2975" spans="9:9" x14ac:dyDescent="0.55000000000000004">
      <c r="I2975">
        <v>42.5</v>
      </c>
    </row>
    <row r="2976" spans="9:9" x14ac:dyDescent="0.55000000000000004">
      <c r="I2976">
        <v>42.4</v>
      </c>
    </row>
    <row r="2977" spans="9:9" x14ac:dyDescent="0.55000000000000004">
      <c r="I2977">
        <v>42.3</v>
      </c>
    </row>
    <row r="2978" spans="9:9" x14ac:dyDescent="0.55000000000000004">
      <c r="I2978">
        <v>42.2</v>
      </c>
    </row>
    <row r="2979" spans="9:9" x14ac:dyDescent="0.55000000000000004">
      <c r="I2979">
        <v>42.1</v>
      </c>
    </row>
    <row r="2980" spans="9:9" x14ac:dyDescent="0.55000000000000004">
      <c r="I2980">
        <v>42</v>
      </c>
    </row>
    <row r="2981" spans="9:9" x14ac:dyDescent="0.55000000000000004">
      <c r="I2981">
        <v>41.9</v>
      </c>
    </row>
    <row r="2982" spans="9:9" x14ac:dyDescent="0.55000000000000004">
      <c r="I2982">
        <v>41.8</v>
      </c>
    </row>
    <row r="2983" spans="9:9" x14ac:dyDescent="0.55000000000000004">
      <c r="I2983">
        <v>41.7</v>
      </c>
    </row>
    <row r="2984" spans="9:9" x14ac:dyDescent="0.55000000000000004">
      <c r="I2984">
        <v>41.6</v>
      </c>
    </row>
    <row r="2985" spans="9:9" x14ac:dyDescent="0.55000000000000004">
      <c r="I2985">
        <v>41.5</v>
      </c>
    </row>
    <row r="2986" spans="9:9" x14ac:dyDescent="0.55000000000000004">
      <c r="I2986">
        <v>41.4</v>
      </c>
    </row>
    <row r="2987" spans="9:9" x14ac:dyDescent="0.55000000000000004">
      <c r="I2987">
        <v>41.3</v>
      </c>
    </row>
    <row r="2988" spans="9:9" x14ac:dyDescent="0.55000000000000004">
      <c r="I2988">
        <v>41.2</v>
      </c>
    </row>
    <row r="2989" spans="9:9" x14ac:dyDescent="0.55000000000000004">
      <c r="I2989">
        <v>41.1</v>
      </c>
    </row>
    <row r="2990" spans="9:9" x14ac:dyDescent="0.55000000000000004">
      <c r="I2990">
        <v>41</v>
      </c>
    </row>
    <row r="2991" spans="9:9" x14ac:dyDescent="0.55000000000000004">
      <c r="I2991">
        <v>40.9</v>
      </c>
    </row>
    <row r="2992" spans="9:9" x14ac:dyDescent="0.55000000000000004">
      <c r="I2992">
        <v>40.799999999999997</v>
      </c>
    </row>
    <row r="2993" spans="9:9" x14ac:dyDescent="0.55000000000000004">
      <c r="I2993">
        <v>40.700000000000003</v>
      </c>
    </row>
    <row r="2994" spans="9:9" x14ac:dyDescent="0.55000000000000004">
      <c r="I2994">
        <v>40.6</v>
      </c>
    </row>
    <row r="2995" spans="9:9" x14ac:dyDescent="0.55000000000000004">
      <c r="I2995">
        <v>40.5</v>
      </c>
    </row>
    <row r="2996" spans="9:9" x14ac:dyDescent="0.55000000000000004">
      <c r="I2996">
        <v>40.4</v>
      </c>
    </row>
    <row r="2997" spans="9:9" x14ac:dyDescent="0.55000000000000004">
      <c r="I2997">
        <v>40.299999999999997</v>
      </c>
    </row>
    <row r="2998" spans="9:9" x14ac:dyDescent="0.55000000000000004">
      <c r="I2998">
        <v>40.200000000000003</v>
      </c>
    </row>
    <row r="2999" spans="9:9" x14ac:dyDescent="0.55000000000000004">
      <c r="I2999">
        <v>40.1</v>
      </c>
    </row>
    <row r="3000" spans="9:9" x14ac:dyDescent="0.55000000000000004">
      <c r="I3000">
        <v>40</v>
      </c>
    </row>
    <row r="3001" spans="9:9" x14ac:dyDescent="0.55000000000000004">
      <c r="I3001">
        <v>39.9</v>
      </c>
    </row>
    <row r="3002" spans="9:9" x14ac:dyDescent="0.55000000000000004">
      <c r="I3002">
        <v>39.799999999999997</v>
      </c>
    </row>
    <row r="3003" spans="9:9" x14ac:dyDescent="0.55000000000000004">
      <c r="I3003">
        <v>39.700000000000003</v>
      </c>
    </row>
    <row r="3004" spans="9:9" x14ac:dyDescent="0.55000000000000004">
      <c r="I3004">
        <v>39.6</v>
      </c>
    </row>
    <row r="3005" spans="9:9" x14ac:dyDescent="0.55000000000000004">
      <c r="I3005">
        <v>39.5</v>
      </c>
    </row>
    <row r="3006" spans="9:9" x14ac:dyDescent="0.55000000000000004">
      <c r="I3006">
        <v>39.4</v>
      </c>
    </row>
    <row r="3007" spans="9:9" x14ac:dyDescent="0.55000000000000004">
      <c r="I3007">
        <v>39.299999999999997</v>
      </c>
    </row>
    <row r="3008" spans="9:9" x14ac:dyDescent="0.55000000000000004">
      <c r="I3008">
        <v>39.200000000000003</v>
      </c>
    </row>
    <row r="3009" spans="9:9" x14ac:dyDescent="0.55000000000000004">
      <c r="I3009">
        <v>39.1</v>
      </c>
    </row>
    <row r="3010" spans="9:9" x14ac:dyDescent="0.55000000000000004">
      <c r="I3010">
        <v>39</v>
      </c>
    </row>
    <row r="3011" spans="9:9" x14ac:dyDescent="0.55000000000000004">
      <c r="I3011">
        <v>38.9</v>
      </c>
    </row>
    <row r="3012" spans="9:9" x14ac:dyDescent="0.55000000000000004">
      <c r="I3012">
        <v>38.799999999999997</v>
      </c>
    </row>
    <row r="3013" spans="9:9" x14ac:dyDescent="0.55000000000000004">
      <c r="I3013">
        <v>38.700000000000003</v>
      </c>
    </row>
    <row r="3014" spans="9:9" x14ac:dyDescent="0.55000000000000004">
      <c r="I3014">
        <v>38.6</v>
      </c>
    </row>
    <row r="3015" spans="9:9" x14ac:dyDescent="0.55000000000000004">
      <c r="I3015">
        <v>38.5</v>
      </c>
    </row>
    <row r="3016" spans="9:9" x14ac:dyDescent="0.55000000000000004">
      <c r="I3016">
        <v>38.4</v>
      </c>
    </row>
    <row r="3017" spans="9:9" x14ac:dyDescent="0.55000000000000004">
      <c r="I3017">
        <v>38.299999999999997</v>
      </c>
    </row>
    <row r="3018" spans="9:9" x14ac:dyDescent="0.55000000000000004">
      <c r="I3018">
        <v>38.200000000000003</v>
      </c>
    </row>
    <row r="3019" spans="9:9" x14ac:dyDescent="0.55000000000000004">
      <c r="I3019">
        <v>38.1</v>
      </c>
    </row>
    <row r="3020" spans="9:9" x14ac:dyDescent="0.55000000000000004">
      <c r="I3020">
        <v>38</v>
      </c>
    </row>
    <row r="3021" spans="9:9" x14ac:dyDescent="0.55000000000000004">
      <c r="I3021">
        <v>37.9</v>
      </c>
    </row>
    <row r="3022" spans="9:9" x14ac:dyDescent="0.55000000000000004">
      <c r="I3022">
        <v>37.799999999999997</v>
      </c>
    </row>
    <row r="3023" spans="9:9" x14ac:dyDescent="0.55000000000000004">
      <c r="I3023">
        <v>37.700000000000003</v>
      </c>
    </row>
    <row r="3024" spans="9:9" x14ac:dyDescent="0.55000000000000004">
      <c r="I3024">
        <v>37.6</v>
      </c>
    </row>
    <row r="3025" spans="9:9" x14ac:dyDescent="0.55000000000000004">
      <c r="I3025">
        <v>37.5</v>
      </c>
    </row>
    <row r="3026" spans="9:9" x14ac:dyDescent="0.55000000000000004">
      <c r="I3026">
        <v>37.4</v>
      </c>
    </row>
    <row r="3027" spans="9:9" x14ac:dyDescent="0.55000000000000004">
      <c r="I3027">
        <v>37.299999999999997</v>
      </c>
    </row>
    <row r="3028" spans="9:9" x14ac:dyDescent="0.55000000000000004">
      <c r="I3028">
        <v>37.200000000000003</v>
      </c>
    </row>
    <row r="3029" spans="9:9" x14ac:dyDescent="0.55000000000000004">
      <c r="I3029">
        <v>37.1</v>
      </c>
    </row>
    <row r="3030" spans="9:9" x14ac:dyDescent="0.55000000000000004">
      <c r="I3030">
        <v>37</v>
      </c>
    </row>
    <row r="3031" spans="9:9" x14ac:dyDescent="0.55000000000000004">
      <c r="I3031">
        <v>36.9</v>
      </c>
    </row>
    <row r="3032" spans="9:9" x14ac:dyDescent="0.55000000000000004">
      <c r="I3032">
        <v>36.799999999999997</v>
      </c>
    </row>
    <row r="3033" spans="9:9" x14ac:dyDescent="0.55000000000000004">
      <c r="I3033">
        <v>36.700000000000003</v>
      </c>
    </row>
    <row r="3034" spans="9:9" x14ac:dyDescent="0.55000000000000004">
      <c r="I3034">
        <v>36.6</v>
      </c>
    </row>
    <row r="3035" spans="9:9" x14ac:dyDescent="0.55000000000000004">
      <c r="I3035">
        <v>36.5</v>
      </c>
    </row>
    <row r="3036" spans="9:9" x14ac:dyDescent="0.55000000000000004">
      <c r="I3036">
        <v>36.4</v>
      </c>
    </row>
    <row r="3037" spans="9:9" x14ac:dyDescent="0.55000000000000004">
      <c r="I3037">
        <v>36.299999999999997</v>
      </c>
    </row>
    <row r="3038" spans="9:9" x14ac:dyDescent="0.55000000000000004">
      <c r="I3038">
        <v>36.200000000000003</v>
      </c>
    </row>
    <row r="3039" spans="9:9" x14ac:dyDescent="0.55000000000000004">
      <c r="I3039">
        <v>36.1</v>
      </c>
    </row>
    <row r="3040" spans="9:9" x14ac:dyDescent="0.55000000000000004">
      <c r="I3040">
        <v>36</v>
      </c>
    </row>
    <row r="3041" spans="9:9" x14ac:dyDescent="0.55000000000000004">
      <c r="I3041">
        <v>35.9</v>
      </c>
    </row>
    <row r="3042" spans="9:9" x14ac:dyDescent="0.55000000000000004">
      <c r="I3042">
        <v>35.799999999999997</v>
      </c>
    </row>
    <row r="3043" spans="9:9" x14ac:dyDescent="0.55000000000000004">
      <c r="I3043">
        <v>35.700000000000003</v>
      </c>
    </row>
    <row r="3044" spans="9:9" x14ac:dyDescent="0.55000000000000004">
      <c r="I3044">
        <v>35.6</v>
      </c>
    </row>
    <row r="3045" spans="9:9" x14ac:dyDescent="0.55000000000000004">
      <c r="I3045">
        <v>35.5</v>
      </c>
    </row>
    <row r="3046" spans="9:9" x14ac:dyDescent="0.55000000000000004">
      <c r="I3046">
        <v>35.4</v>
      </c>
    </row>
    <row r="3047" spans="9:9" x14ac:dyDescent="0.55000000000000004">
      <c r="I3047">
        <v>35.299999999999997</v>
      </c>
    </row>
    <row r="3048" spans="9:9" x14ac:dyDescent="0.55000000000000004">
      <c r="I3048">
        <v>35.200000000000003</v>
      </c>
    </row>
    <row r="3049" spans="9:9" x14ac:dyDescent="0.55000000000000004">
      <c r="I3049">
        <v>35.1</v>
      </c>
    </row>
    <row r="3050" spans="9:9" x14ac:dyDescent="0.55000000000000004">
      <c r="I3050">
        <v>35</v>
      </c>
    </row>
    <row r="3051" spans="9:9" x14ac:dyDescent="0.55000000000000004">
      <c r="I3051">
        <v>34.9</v>
      </c>
    </row>
    <row r="3052" spans="9:9" x14ac:dyDescent="0.55000000000000004">
      <c r="I3052">
        <v>34.799999999999997</v>
      </c>
    </row>
    <row r="3053" spans="9:9" x14ac:dyDescent="0.55000000000000004">
      <c r="I3053">
        <v>34.700000000000003</v>
      </c>
    </row>
    <row r="3054" spans="9:9" x14ac:dyDescent="0.55000000000000004">
      <c r="I3054">
        <v>34.6</v>
      </c>
    </row>
    <row r="3055" spans="9:9" x14ac:dyDescent="0.55000000000000004">
      <c r="I3055">
        <v>34.5</v>
      </c>
    </row>
    <row r="3056" spans="9:9" x14ac:dyDescent="0.55000000000000004">
      <c r="I3056">
        <v>34.4</v>
      </c>
    </row>
    <row r="3057" spans="9:9" x14ac:dyDescent="0.55000000000000004">
      <c r="I3057">
        <v>34.299999999999997</v>
      </c>
    </row>
    <row r="3058" spans="9:9" x14ac:dyDescent="0.55000000000000004">
      <c r="I3058">
        <v>34.200000000000003</v>
      </c>
    </row>
    <row r="3059" spans="9:9" x14ac:dyDescent="0.55000000000000004">
      <c r="I3059">
        <v>34.1</v>
      </c>
    </row>
    <row r="3060" spans="9:9" x14ac:dyDescent="0.55000000000000004">
      <c r="I3060">
        <v>34</v>
      </c>
    </row>
    <row r="3061" spans="9:9" x14ac:dyDescent="0.55000000000000004">
      <c r="I3061">
        <v>33.9</v>
      </c>
    </row>
    <row r="3062" spans="9:9" x14ac:dyDescent="0.55000000000000004">
      <c r="I3062">
        <v>33.799999999999997</v>
      </c>
    </row>
    <row r="3063" spans="9:9" x14ac:dyDescent="0.55000000000000004">
      <c r="I3063">
        <v>33.700000000000003</v>
      </c>
    </row>
    <row r="3064" spans="9:9" x14ac:dyDescent="0.55000000000000004">
      <c r="I3064">
        <v>33.6</v>
      </c>
    </row>
    <row r="3065" spans="9:9" x14ac:dyDescent="0.55000000000000004">
      <c r="I3065">
        <v>33.5</v>
      </c>
    </row>
    <row r="3066" spans="9:9" x14ac:dyDescent="0.55000000000000004">
      <c r="I3066">
        <v>33.4</v>
      </c>
    </row>
    <row r="3067" spans="9:9" x14ac:dyDescent="0.55000000000000004">
      <c r="I3067">
        <v>33.299999999999997</v>
      </c>
    </row>
    <row r="3068" spans="9:9" x14ac:dyDescent="0.55000000000000004">
      <c r="I3068">
        <v>33.200000000000003</v>
      </c>
    </row>
    <row r="3069" spans="9:9" x14ac:dyDescent="0.55000000000000004">
      <c r="I3069">
        <v>33.1</v>
      </c>
    </row>
    <row r="3070" spans="9:9" x14ac:dyDescent="0.55000000000000004">
      <c r="I3070">
        <v>33</v>
      </c>
    </row>
    <row r="3071" spans="9:9" x14ac:dyDescent="0.55000000000000004">
      <c r="I3071">
        <v>32.9</v>
      </c>
    </row>
    <row r="3072" spans="9:9" x14ac:dyDescent="0.55000000000000004">
      <c r="I3072">
        <v>32.799999999999997</v>
      </c>
    </row>
    <row r="3073" spans="9:9" x14ac:dyDescent="0.55000000000000004">
      <c r="I3073">
        <v>32.700000000000003</v>
      </c>
    </row>
    <row r="3074" spans="9:9" x14ac:dyDescent="0.55000000000000004">
      <c r="I3074">
        <v>32.6</v>
      </c>
    </row>
    <row r="3075" spans="9:9" x14ac:dyDescent="0.55000000000000004">
      <c r="I3075">
        <v>32.5</v>
      </c>
    </row>
    <row r="3076" spans="9:9" x14ac:dyDescent="0.55000000000000004">
      <c r="I3076">
        <v>32.4</v>
      </c>
    </row>
    <row r="3077" spans="9:9" x14ac:dyDescent="0.55000000000000004">
      <c r="I3077">
        <v>32.299999999999997</v>
      </c>
    </row>
    <row r="3078" spans="9:9" x14ac:dyDescent="0.55000000000000004">
      <c r="I3078">
        <v>32.200000000000003</v>
      </c>
    </row>
    <row r="3079" spans="9:9" x14ac:dyDescent="0.55000000000000004">
      <c r="I3079">
        <v>32.1</v>
      </c>
    </row>
    <row r="3080" spans="9:9" x14ac:dyDescent="0.55000000000000004">
      <c r="I3080">
        <v>32</v>
      </c>
    </row>
    <row r="3081" spans="9:9" x14ac:dyDescent="0.55000000000000004">
      <c r="I3081">
        <v>31.9</v>
      </c>
    </row>
    <row r="3082" spans="9:9" x14ac:dyDescent="0.55000000000000004">
      <c r="I3082">
        <v>31.8</v>
      </c>
    </row>
    <row r="3083" spans="9:9" x14ac:dyDescent="0.55000000000000004">
      <c r="I3083">
        <v>31.7</v>
      </c>
    </row>
    <row r="3084" spans="9:9" x14ac:dyDescent="0.55000000000000004">
      <c r="I3084">
        <v>31.6</v>
      </c>
    </row>
    <row r="3085" spans="9:9" x14ac:dyDescent="0.55000000000000004">
      <c r="I3085">
        <v>31.5</v>
      </c>
    </row>
    <row r="3086" spans="9:9" x14ac:dyDescent="0.55000000000000004">
      <c r="I3086">
        <v>31.4</v>
      </c>
    </row>
    <row r="3087" spans="9:9" x14ac:dyDescent="0.55000000000000004">
      <c r="I3087">
        <v>31.3</v>
      </c>
    </row>
    <row r="3088" spans="9:9" x14ac:dyDescent="0.55000000000000004">
      <c r="I3088">
        <v>31.2</v>
      </c>
    </row>
    <row r="3089" spans="9:9" x14ac:dyDescent="0.55000000000000004">
      <c r="I3089">
        <v>31.1</v>
      </c>
    </row>
    <row r="3090" spans="9:9" x14ac:dyDescent="0.55000000000000004">
      <c r="I3090">
        <v>31</v>
      </c>
    </row>
    <row r="3091" spans="9:9" x14ac:dyDescent="0.55000000000000004">
      <c r="I3091">
        <v>30.9</v>
      </c>
    </row>
    <row r="3092" spans="9:9" x14ac:dyDescent="0.55000000000000004">
      <c r="I3092">
        <v>30.8</v>
      </c>
    </row>
    <row r="3093" spans="9:9" x14ac:dyDescent="0.55000000000000004">
      <c r="I3093">
        <v>30.7</v>
      </c>
    </row>
    <row r="3094" spans="9:9" x14ac:dyDescent="0.55000000000000004">
      <c r="I3094">
        <v>30.6</v>
      </c>
    </row>
    <row r="3095" spans="9:9" x14ac:dyDescent="0.55000000000000004">
      <c r="I3095">
        <v>30.5</v>
      </c>
    </row>
    <row r="3096" spans="9:9" x14ac:dyDescent="0.55000000000000004">
      <c r="I3096">
        <v>30.4</v>
      </c>
    </row>
    <row r="3097" spans="9:9" x14ac:dyDescent="0.55000000000000004">
      <c r="I3097">
        <v>30.3</v>
      </c>
    </row>
    <row r="3098" spans="9:9" x14ac:dyDescent="0.55000000000000004">
      <c r="I3098">
        <v>30.2</v>
      </c>
    </row>
    <row r="3099" spans="9:9" x14ac:dyDescent="0.55000000000000004">
      <c r="I3099">
        <v>30.1</v>
      </c>
    </row>
    <row r="3100" spans="9:9" x14ac:dyDescent="0.55000000000000004">
      <c r="I3100">
        <v>30</v>
      </c>
    </row>
    <row r="3101" spans="9:9" x14ac:dyDescent="0.55000000000000004">
      <c r="I3101">
        <v>29.9</v>
      </c>
    </row>
    <row r="3102" spans="9:9" x14ac:dyDescent="0.55000000000000004">
      <c r="I3102">
        <v>29.8</v>
      </c>
    </row>
    <row r="3103" spans="9:9" x14ac:dyDescent="0.55000000000000004">
      <c r="I3103">
        <v>29.7</v>
      </c>
    </row>
    <row r="3104" spans="9:9" x14ac:dyDescent="0.55000000000000004">
      <c r="I3104">
        <v>29.6</v>
      </c>
    </row>
    <row r="3105" spans="9:9" x14ac:dyDescent="0.55000000000000004">
      <c r="I3105">
        <v>29.5</v>
      </c>
    </row>
    <row r="3106" spans="9:9" x14ac:dyDescent="0.55000000000000004">
      <c r="I3106">
        <v>29.4</v>
      </c>
    </row>
    <row r="3107" spans="9:9" x14ac:dyDescent="0.55000000000000004">
      <c r="I3107">
        <v>29.3</v>
      </c>
    </row>
    <row r="3108" spans="9:9" x14ac:dyDescent="0.55000000000000004">
      <c r="I3108">
        <v>29.2</v>
      </c>
    </row>
    <row r="3109" spans="9:9" x14ac:dyDescent="0.55000000000000004">
      <c r="I3109">
        <v>29.1</v>
      </c>
    </row>
    <row r="3110" spans="9:9" x14ac:dyDescent="0.55000000000000004">
      <c r="I3110">
        <v>29</v>
      </c>
    </row>
    <row r="3111" spans="9:9" x14ac:dyDescent="0.55000000000000004">
      <c r="I3111">
        <v>28.9</v>
      </c>
    </row>
    <row r="3112" spans="9:9" x14ac:dyDescent="0.55000000000000004">
      <c r="I3112">
        <v>28.8</v>
      </c>
    </row>
    <row r="3113" spans="9:9" x14ac:dyDescent="0.55000000000000004">
      <c r="I3113">
        <v>28.7</v>
      </c>
    </row>
    <row r="3114" spans="9:9" x14ac:dyDescent="0.55000000000000004">
      <c r="I3114">
        <v>28.6</v>
      </c>
    </row>
    <row r="3115" spans="9:9" x14ac:dyDescent="0.55000000000000004">
      <c r="I3115">
        <v>28.5</v>
      </c>
    </row>
    <row r="3116" spans="9:9" x14ac:dyDescent="0.55000000000000004">
      <c r="I3116">
        <v>28.4</v>
      </c>
    </row>
    <row r="3117" spans="9:9" x14ac:dyDescent="0.55000000000000004">
      <c r="I3117">
        <v>28.3</v>
      </c>
    </row>
    <row r="3118" spans="9:9" x14ac:dyDescent="0.55000000000000004">
      <c r="I3118">
        <v>28.2</v>
      </c>
    </row>
    <row r="3119" spans="9:9" x14ac:dyDescent="0.55000000000000004">
      <c r="I3119">
        <v>28.1</v>
      </c>
    </row>
    <row r="3120" spans="9:9" x14ac:dyDescent="0.55000000000000004">
      <c r="I3120">
        <v>28</v>
      </c>
    </row>
    <row r="3121" spans="9:9" x14ac:dyDescent="0.55000000000000004">
      <c r="I3121">
        <v>27.9</v>
      </c>
    </row>
    <row r="3122" spans="9:9" x14ac:dyDescent="0.55000000000000004">
      <c r="I3122">
        <v>27.8</v>
      </c>
    </row>
    <row r="3123" spans="9:9" x14ac:dyDescent="0.55000000000000004">
      <c r="I3123">
        <v>27.7</v>
      </c>
    </row>
    <row r="3124" spans="9:9" x14ac:dyDescent="0.55000000000000004">
      <c r="I3124">
        <v>27.6</v>
      </c>
    </row>
    <row r="3125" spans="9:9" x14ac:dyDescent="0.55000000000000004">
      <c r="I3125">
        <v>27.5</v>
      </c>
    </row>
    <row r="3126" spans="9:9" x14ac:dyDescent="0.55000000000000004">
      <c r="I3126">
        <v>27.4</v>
      </c>
    </row>
    <row r="3127" spans="9:9" x14ac:dyDescent="0.55000000000000004">
      <c r="I3127">
        <v>27.3</v>
      </c>
    </row>
    <row r="3128" spans="9:9" x14ac:dyDescent="0.55000000000000004">
      <c r="I3128">
        <v>27.2</v>
      </c>
    </row>
    <row r="3129" spans="9:9" x14ac:dyDescent="0.55000000000000004">
      <c r="I3129">
        <v>27.1</v>
      </c>
    </row>
    <row r="3130" spans="9:9" x14ac:dyDescent="0.55000000000000004">
      <c r="I3130">
        <v>27</v>
      </c>
    </row>
    <row r="3131" spans="9:9" x14ac:dyDescent="0.55000000000000004">
      <c r="I3131">
        <v>26.9</v>
      </c>
    </row>
    <row r="3132" spans="9:9" x14ac:dyDescent="0.55000000000000004">
      <c r="I3132">
        <v>26.8</v>
      </c>
    </row>
    <row r="3133" spans="9:9" x14ac:dyDescent="0.55000000000000004">
      <c r="I3133">
        <v>26.7</v>
      </c>
    </row>
    <row r="3134" spans="9:9" x14ac:dyDescent="0.55000000000000004">
      <c r="I3134">
        <v>26.6</v>
      </c>
    </row>
    <row r="3135" spans="9:9" x14ac:dyDescent="0.55000000000000004">
      <c r="I3135">
        <v>26.5</v>
      </c>
    </row>
    <row r="3136" spans="9:9" x14ac:dyDescent="0.55000000000000004">
      <c r="I3136">
        <v>26.4</v>
      </c>
    </row>
    <row r="3137" spans="9:9" x14ac:dyDescent="0.55000000000000004">
      <c r="I3137">
        <v>26.3</v>
      </c>
    </row>
    <row r="3138" spans="9:9" x14ac:dyDescent="0.55000000000000004">
      <c r="I3138">
        <v>26.2</v>
      </c>
    </row>
    <row r="3139" spans="9:9" x14ac:dyDescent="0.55000000000000004">
      <c r="I3139">
        <v>26.1</v>
      </c>
    </row>
    <row r="3140" spans="9:9" x14ac:dyDescent="0.55000000000000004">
      <c r="I3140">
        <v>26</v>
      </c>
    </row>
    <row r="3141" spans="9:9" x14ac:dyDescent="0.55000000000000004">
      <c r="I3141">
        <v>25.9</v>
      </c>
    </row>
    <row r="3142" spans="9:9" x14ac:dyDescent="0.55000000000000004">
      <c r="I3142">
        <v>25.8</v>
      </c>
    </row>
    <row r="3143" spans="9:9" x14ac:dyDescent="0.55000000000000004">
      <c r="I3143">
        <v>25.7</v>
      </c>
    </row>
    <row r="3144" spans="9:9" x14ac:dyDescent="0.55000000000000004">
      <c r="I3144">
        <v>25.6</v>
      </c>
    </row>
    <row r="3145" spans="9:9" x14ac:dyDescent="0.55000000000000004">
      <c r="I3145">
        <v>25.5</v>
      </c>
    </row>
    <row r="3146" spans="9:9" x14ac:dyDescent="0.55000000000000004">
      <c r="I3146">
        <v>25.4</v>
      </c>
    </row>
    <row r="3147" spans="9:9" x14ac:dyDescent="0.55000000000000004">
      <c r="I3147">
        <v>25.3</v>
      </c>
    </row>
    <row r="3148" spans="9:9" x14ac:dyDescent="0.55000000000000004">
      <c r="I3148">
        <v>25.2</v>
      </c>
    </row>
    <row r="3149" spans="9:9" x14ac:dyDescent="0.55000000000000004">
      <c r="I3149">
        <v>25.1</v>
      </c>
    </row>
    <row r="3150" spans="9:9" x14ac:dyDescent="0.55000000000000004">
      <c r="I3150">
        <v>25</v>
      </c>
    </row>
    <row r="3151" spans="9:9" x14ac:dyDescent="0.55000000000000004">
      <c r="I3151">
        <v>24.9</v>
      </c>
    </row>
    <row r="3152" spans="9:9" x14ac:dyDescent="0.55000000000000004">
      <c r="I3152">
        <v>24.8</v>
      </c>
    </row>
    <row r="3153" spans="9:9" x14ac:dyDescent="0.55000000000000004">
      <c r="I3153">
        <v>24.7</v>
      </c>
    </row>
    <row r="3154" spans="9:9" x14ac:dyDescent="0.55000000000000004">
      <c r="I3154">
        <v>24.6</v>
      </c>
    </row>
    <row r="3155" spans="9:9" x14ac:dyDescent="0.55000000000000004">
      <c r="I3155">
        <v>24.5</v>
      </c>
    </row>
    <row r="3156" spans="9:9" x14ac:dyDescent="0.55000000000000004">
      <c r="I3156">
        <v>24.4</v>
      </c>
    </row>
    <row r="3157" spans="9:9" x14ac:dyDescent="0.55000000000000004">
      <c r="I3157">
        <v>24.3</v>
      </c>
    </row>
    <row r="3158" spans="9:9" x14ac:dyDescent="0.55000000000000004">
      <c r="I3158">
        <v>24.2</v>
      </c>
    </row>
    <row r="3159" spans="9:9" x14ac:dyDescent="0.55000000000000004">
      <c r="I3159">
        <v>24.1</v>
      </c>
    </row>
    <row r="3160" spans="9:9" x14ac:dyDescent="0.55000000000000004">
      <c r="I3160">
        <v>24</v>
      </c>
    </row>
    <row r="3161" spans="9:9" x14ac:dyDescent="0.55000000000000004">
      <c r="I3161">
        <v>23.9</v>
      </c>
    </row>
    <row r="3162" spans="9:9" x14ac:dyDescent="0.55000000000000004">
      <c r="I3162">
        <v>23.8</v>
      </c>
    </row>
    <row r="3163" spans="9:9" x14ac:dyDescent="0.55000000000000004">
      <c r="I3163">
        <v>23.7</v>
      </c>
    </row>
    <row r="3164" spans="9:9" x14ac:dyDescent="0.55000000000000004">
      <c r="I3164">
        <v>23.6</v>
      </c>
    </row>
    <row r="3165" spans="9:9" x14ac:dyDescent="0.55000000000000004">
      <c r="I3165">
        <v>23.5</v>
      </c>
    </row>
    <row r="3166" spans="9:9" x14ac:dyDescent="0.55000000000000004">
      <c r="I3166">
        <v>23.4</v>
      </c>
    </row>
    <row r="3167" spans="9:9" x14ac:dyDescent="0.55000000000000004">
      <c r="I3167">
        <v>23.3</v>
      </c>
    </row>
    <row r="3168" spans="9:9" x14ac:dyDescent="0.55000000000000004">
      <c r="I3168">
        <v>23.2</v>
      </c>
    </row>
    <row r="3169" spans="9:9" x14ac:dyDescent="0.55000000000000004">
      <c r="I3169">
        <v>23.1</v>
      </c>
    </row>
    <row r="3170" spans="9:9" x14ac:dyDescent="0.55000000000000004">
      <c r="I3170">
        <v>23</v>
      </c>
    </row>
    <row r="3171" spans="9:9" x14ac:dyDescent="0.55000000000000004">
      <c r="I3171">
        <v>22.9</v>
      </c>
    </row>
    <row r="3172" spans="9:9" x14ac:dyDescent="0.55000000000000004">
      <c r="I3172">
        <v>22.8</v>
      </c>
    </row>
    <row r="3173" spans="9:9" x14ac:dyDescent="0.55000000000000004">
      <c r="I3173">
        <v>22.7</v>
      </c>
    </row>
    <row r="3174" spans="9:9" x14ac:dyDescent="0.55000000000000004">
      <c r="I3174">
        <v>22.6</v>
      </c>
    </row>
    <row r="3175" spans="9:9" x14ac:dyDescent="0.55000000000000004">
      <c r="I3175">
        <v>22.5</v>
      </c>
    </row>
    <row r="3176" spans="9:9" x14ac:dyDescent="0.55000000000000004">
      <c r="I3176">
        <v>22.4</v>
      </c>
    </row>
    <row r="3177" spans="9:9" x14ac:dyDescent="0.55000000000000004">
      <c r="I3177">
        <v>22.3</v>
      </c>
    </row>
    <row r="3178" spans="9:9" x14ac:dyDescent="0.55000000000000004">
      <c r="I3178">
        <v>22.2</v>
      </c>
    </row>
    <row r="3179" spans="9:9" x14ac:dyDescent="0.55000000000000004">
      <c r="I3179">
        <v>22.1</v>
      </c>
    </row>
    <row r="3180" spans="9:9" x14ac:dyDescent="0.55000000000000004">
      <c r="I3180">
        <v>22</v>
      </c>
    </row>
    <row r="3181" spans="9:9" x14ac:dyDescent="0.55000000000000004">
      <c r="I3181">
        <v>21.9</v>
      </c>
    </row>
    <row r="3182" spans="9:9" x14ac:dyDescent="0.55000000000000004">
      <c r="I3182">
        <v>21.8</v>
      </c>
    </row>
    <row r="3183" spans="9:9" x14ac:dyDescent="0.55000000000000004">
      <c r="I3183">
        <v>21.7</v>
      </c>
    </row>
    <row r="3184" spans="9:9" x14ac:dyDescent="0.55000000000000004">
      <c r="I3184">
        <v>21.6</v>
      </c>
    </row>
    <row r="3185" spans="9:9" x14ac:dyDescent="0.55000000000000004">
      <c r="I3185">
        <v>21.5</v>
      </c>
    </row>
    <row r="3186" spans="9:9" x14ac:dyDescent="0.55000000000000004">
      <c r="I3186">
        <v>21.4</v>
      </c>
    </row>
    <row r="3187" spans="9:9" x14ac:dyDescent="0.55000000000000004">
      <c r="I3187">
        <v>21.3</v>
      </c>
    </row>
    <row r="3188" spans="9:9" x14ac:dyDescent="0.55000000000000004">
      <c r="I3188">
        <v>21.2</v>
      </c>
    </row>
    <row r="3189" spans="9:9" x14ac:dyDescent="0.55000000000000004">
      <c r="I3189">
        <v>21.1</v>
      </c>
    </row>
    <row r="3190" spans="9:9" x14ac:dyDescent="0.55000000000000004">
      <c r="I3190">
        <v>21</v>
      </c>
    </row>
    <row r="3191" spans="9:9" x14ac:dyDescent="0.55000000000000004">
      <c r="I3191">
        <v>20.9</v>
      </c>
    </row>
    <row r="3192" spans="9:9" x14ac:dyDescent="0.55000000000000004">
      <c r="I3192">
        <v>20.8</v>
      </c>
    </row>
    <row r="3193" spans="9:9" x14ac:dyDescent="0.55000000000000004">
      <c r="I3193">
        <v>20.7</v>
      </c>
    </row>
    <row r="3194" spans="9:9" x14ac:dyDescent="0.55000000000000004">
      <c r="I3194">
        <v>20.6</v>
      </c>
    </row>
    <row r="3195" spans="9:9" x14ac:dyDescent="0.55000000000000004">
      <c r="I3195">
        <v>20.5</v>
      </c>
    </row>
    <row r="3196" spans="9:9" x14ac:dyDescent="0.55000000000000004">
      <c r="I3196">
        <v>20.399999999999999</v>
      </c>
    </row>
    <row r="3197" spans="9:9" x14ac:dyDescent="0.55000000000000004">
      <c r="I3197">
        <v>20.3</v>
      </c>
    </row>
    <row r="3198" spans="9:9" x14ac:dyDescent="0.55000000000000004">
      <c r="I3198">
        <v>20.2</v>
      </c>
    </row>
    <row r="3199" spans="9:9" x14ac:dyDescent="0.55000000000000004">
      <c r="I3199">
        <v>20.100000000000001</v>
      </c>
    </row>
    <row r="3200" spans="9:9" x14ac:dyDescent="0.55000000000000004">
      <c r="I3200">
        <v>20</v>
      </c>
    </row>
    <row r="3201" spans="9:9" x14ac:dyDescent="0.55000000000000004">
      <c r="I3201">
        <v>19.899999999999999</v>
      </c>
    </row>
    <row r="3202" spans="9:9" x14ac:dyDescent="0.55000000000000004">
      <c r="I3202">
        <v>19.8</v>
      </c>
    </row>
    <row r="3203" spans="9:9" x14ac:dyDescent="0.55000000000000004">
      <c r="I3203">
        <v>19.7</v>
      </c>
    </row>
    <row r="3204" spans="9:9" x14ac:dyDescent="0.55000000000000004">
      <c r="I3204">
        <v>19.600000000000001</v>
      </c>
    </row>
    <row r="3205" spans="9:9" x14ac:dyDescent="0.55000000000000004">
      <c r="I3205">
        <v>19.5</v>
      </c>
    </row>
    <row r="3206" spans="9:9" x14ac:dyDescent="0.55000000000000004">
      <c r="I3206">
        <v>19.399999999999999</v>
      </c>
    </row>
    <row r="3207" spans="9:9" x14ac:dyDescent="0.55000000000000004">
      <c r="I3207">
        <v>19.3</v>
      </c>
    </row>
    <row r="3208" spans="9:9" x14ac:dyDescent="0.55000000000000004">
      <c r="I3208">
        <v>19.2</v>
      </c>
    </row>
    <row r="3209" spans="9:9" x14ac:dyDescent="0.55000000000000004">
      <c r="I3209">
        <v>19.100000000000001</v>
      </c>
    </row>
    <row r="3210" spans="9:9" x14ac:dyDescent="0.55000000000000004">
      <c r="I3210">
        <v>19</v>
      </c>
    </row>
    <row r="3211" spans="9:9" x14ac:dyDescent="0.55000000000000004">
      <c r="I3211">
        <v>18.899999999999999</v>
      </c>
    </row>
    <row r="3212" spans="9:9" x14ac:dyDescent="0.55000000000000004">
      <c r="I3212">
        <v>18.8</v>
      </c>
    </row>
    <row r="3213" spans="9:9" x14ac:dyDescent="0.55000000000000004">
      <c r="I3213">
        <v>18.7</v>
      </c>
    </row>
    <row r="3214" spans="9:9" x14ac:dyDescent="0.55000000000000004">
      <c r="I3214">
        <v>18.600000000000001</v>
      </c>
    </row>
    <row r="3215" spans="9:9" x14ac:dyDescent="0.55000000000000004">
      <c r="I3215">
        <v>18.5</v>
      </c>
    </row>
    <row r="3216" spans="9:9" x14ac:dyDescent="0.55000000000000004">
      <c r="I3216">
        <v>18.399999999999999</v>
      </c>
    </row>
    <row r="3217" spans="9:9" x14ac:dyDescent="0.55000000000000004">
      <c r="I3217">
        <v>18.3</v>
      </c>
    </row>
    <row r="3218" spans="9:9" x14ac:dyDescent="0.55000000000000004">
      <c r="I3218">
        <v>18.2</v>
      </c>
    </row>
    <row r="3219" spans="9:9" x14ac:dyDescent="0.55000000000000004">
      <c r="I3219">
        <v>18.100000000000001</v>
      </c>
    </row>
    <row r="3220" spans="9:9" x14ac:dyDescent="0.55000000000000004">
      <c r="I3220">
        <v>18</v>
      </c>
    </row>
    <row r="3221" spans="9:9" x14ac:dyDescent="0.55000000000000004">
      <c r="I3221">
        <v>17.899999999999999</v>
      </c>
    </row>
    <row r="3222" spans="9:9" x14ac:dyDescent="0.55000000000000004">
      <c r="I3222">
        <v>17.8</v>
      </c>
    </row>
    <row r="3223" spans="9:9" x14ac:dyDescent="0.55000000000000004">
      <c r="I3223">
        <v>17.7</v>
      </c>
    </row>
    <row r="3224" spans="9:9" x14ac:dyDescent="0.55000000000000004">
      <c r="I3224">
        <v>17.600000000000001</v>
      </c>
    </row>
    <row r="3225" spans="9:9" x14ac:dyDescent="0.55000000000000004">
      <c r="I3225">
        <v>17.5</v>
      </c>
    </row>
    <row r="3226" spans="9:9" x14ac:dyDescent="0.55000000000000004">
      <c r="I3226">
        <v>17.399999999999999</v>
      </c>
    </row>
    <row r="3227" spans="9:9" x14ac:dyDescent="0.55000000000000004">
      <c r="I3227">
        <v>17.3</v>
      </c>
    </row>
    <row r="3228" spans="9:9" x14ac:dyDescent="0.55000000000000004">
      <c r="I3228">
        <v>17.2</v>
      </c>
    </row>
    <row r="3229" spans="9:9" x14ac:dyDescent="0.55000000000000004">
      <c r="I3229">
        <v>17.100000000000001</v>
      </c>
    </row>
    <row r="3230" spans="9:9" x14ac:dyDescent="0.55000000000000004">
      <c r="I3230">
        <v>17</v>
      </c>
    </row>
    <row r="3231" spans="9:9" x14ac:dyDescent="0.55000000000000004">
      <c r="I3231">
        <v>16.899999999999999</v>
      </c>
    </row>
    <row r="3232" spans="9:9" x14ac:dyDescent="0.55000000000000004">
      <c r="I3232">
        <v>16.8</v>
      </c>
    </row>
    <row r="3233" spans="9:9" x14ac:dyDescent="0.55000000000000004">
      <c r="I3233">
        <v>16.7</v>
      </c>
    </row>
    <row r="3234" spans="9:9" x14ac:dyDescent="0.55000000000000004">
      <c r="I3234">
        <v>16.600000000000001</v>
      </c>
    </row>
    <row r="3235" spans="9:9" x14ac:dyDescent="0.55000000000000004">
      <c r="I3235">
        <v>16.5</v>
      </c>
    </row>
    <row r="3236" spans="9:9" x14ac:dyDescent="0.55000000000000004">
      <c r="I3236">
        <v>16.399999999999999</v>
      </c>
    </row>
    <row r="3237" spans="9:9" x14ac:dyDescent="0.55000000000000004">
      <c r="I3237">
        <v>16.3</v>
      </c>
    </row>
    <row r="3238" spans="9:9" x14ac:dyDescent="0.55000000000000004">
      <c r="I3238">
        <v>16.2</v>
      </c>
    </row>
    <row r="3239" spans="9:9" x14ac:dyDescent="0.55000000000000004">
      <c r="I3239">
        <v>16.100000000000001</v>
      </c>
    </row>
    <row r="3240" spans="9:9" x14ac:dyDescent="0.55000000000000004">
      <c r="I3240">
        <v>16</v>
      </c>
    </row>
    <row r="3241" spans="9:9" x14ac:dyDescent="0.55000000000000004">
      <c r="I3241">
        <v>15.9</v>
      </c>
    </row>
    <row r="3242" spans="9:9" x14ac:dyDescent="0.55000000000000004">
      <c r="I3242">
        <v>15.8</v>
      </c>
    </row>
    <row r="3243" spans="9:9" x14ac:dyDescent="0.55000000000000004">
      <c r="I3243">
        <v>15.7</v>
      </c>
    </row>
    <row r="3244" spans="9:9" x14ac:dyDescent="0.55000000000000004">
      <c r="I3244">
        <v>15.6</v>
      </c>
    </row>
    <row r="3245" spans="9:9" x14ac:dyDescent="0.55000000000000004">
      <c r="I3245">
        <v>15.5</v>
      </c>
    </row>
    <row r="3246" spans="9:9" x14ac:dyDescent="0.55000000000000004">
      <c r="I3246">
        <v>15.4</v>
      </c>
    </row>
    <row r="3247" spans="9:9" x14ac:dyDescent="0.55000000000000004">
      <c r="I3247">
        <v>15.3</v>
      </c>
    </row>
    <row r="3248" spans="9:9" x14ac:dyDescent="0.55000000000000004">
      <c r="I3248">
        <v>15.2</v>
      </c>
    </row>
    <row r="3249" spans="9:9" x14ac:dyDescent="0.55000000000000004">
      <c r="I3249">
        <v>15.1</v>
      </c>
    </row>
    <row r="3250" spans="9:9" x14ac:dyDescent="0.55000000000000004">
      <c r="I3250">
        <v>15</v>
      </c>
    </row>
    <row r="3251" spans="9:9" x14ac:dyDescent="0.55000000000000004">
      <c r="I3251">
        <v>14.9</v>
      </c>
    </row>
    <row r="3252" spans="9:9" x14ac:dyDescent="0.55000000000000004">
      <c r="I3252">
        <v>14.8</v>
      </c>
    </row>
    <row r="3253" spans="9:9" x14ac:dyDescent="0.55000000000000004">
      <c r="I3253">
        <v>14.7</v>
      </c>
    </row>
    <row r="3254" spans="9:9" x14ac:dyDescent="0.55000000000000004">
      <c r="I3254">
        <v>14.6</v>
      </c>
    </row>
    <row r="3255" spans="9:9" x14ac:dyDescent="0.55000000000000004">
      <c r="I3255">
        <v>14.5</v>
      </c>
    </row>
    <row r="3256" spans="9:9" x14ac:dyDescent="0.55000000000000004">
      <c r="I3256">
        <v>14.4</v>
      </c>
    </row>
    <row r="3257" spans="9:9" x14ac:dyDescent="0.55000000000000004">
      <c r="I3257">
        <v>14.3</v>
      </c>
    </row>
    <row r="3258" spans="9:9" x14ac:dyDescent="0.55000000000000004">
      <c r="I3258">
        <v>14.2</v>
      </c>
    </row>
    <row r="3259" spans="9:9" x14ac:dyDescent="0.55000000000000004">
      <c r="I3259">
        <v>14.1</v>
      </c>
    </row>
    <row r="3260" spans="9:9" x14ac:dyDescent="0.55000000000000004">
      <c r="I3260">
        <v>14</v>
      </c>
    </row>
    <row r="3261" spans="9:9" x14ac:dyDescent="0.55000000000000004">
      <c r="I3261">
        <v>13.9</v>
      </c>
    </row>
    <row r="3262" spans="9:9" x14ac:dyDescent="0.55000000000000004">
      <c r="I3262">
        <v>13.8</v>
      </c>
    </row>
    <row r="3263" spans="9:9" x14ac:dyDescent="0.55000000000000004">
      <c r="I3263">
        <v>13.7</v>
      </c>
    </row>
    <row r="3264" spans="9:9" x14ac:dyDescent="0.55000000000000004">
      <c r="I3264">
        <v>13.6</v>
      </c>
    </row>
    <row r="3265" spans="9:9" x14ac:dyDescent="0.55000000000000004">
      <c r="I3265">
        <v>13.5</v>
      </c>
    </row>
    <row r="3266" spans="9:9" x14ac:dyDescent="0.55000000000000004">
      <c r="I3266">
        <v>13.4</v>
      </c>
    </row>
    <row r="3267" spans="9:9" x14ac:dyDescent="0.55000000000000004">
      <c r="I3267">
        <v>13.3</v>
      </c>
    </row>
    <row r="3268" spans="9:9" x14ac:dyDescent="0.55000000000000004">
      <c r="I3268">
        <v>13.2</v>
      </c>
    </row>
    <row r="3269" spans="9:9" x14ac:dyDescent="0.55000000000000004">
      <c r="I3269">
        <v>13.1</v>
      </c>
    </row>
    <row r="3270" spans="9:9" x14ac:dyDescent="0.55000000000000004">
      <c r="I3270">
        <v>13</v>
      </c>
    </row>
    <row r="3271" spans="9:9" x14ac:dyDescent="0.55000000000000004">
      <c r="I3271">
        <v>12.9</v>
      </c>
    </row>
    <row r="3272" spans="9:9" x14ac:dyDescent="0.55000000000000004">
      <c r="I3272">
        <v>12.8</v>
      </c>
    </row>
    <row r="3273" spans="9:9" x14ac:dyDescent="0.55000000000000004">
      <c r="I3273">
        <v>12.7</v>
      </c>
    </row>
    <row r="3274" spans="9:9" x14ac:dyDescent="0.55000000000000004">
      <c r="I3274">
        <v>12.6</v>
      </c>
    </row>
    <row r="3275" spans="9:9" x14ac:dyDescent="0.55000000000000004">
      <c r="I3275">
        <v>12.5</v>
      </c>
    </row>
    <row r="3276" spans="9:9" x14ac:dyDescent="0.55000000000000004">
      <c r="I3276">
        <v>12.4</v>
      </c>
    </row>
    <row r="3277" spans="9:9" x14ac:dyDescent="0.55000000000000004">
      <c r="I3277">
        <v>12.3</v>
      </c>
    </row>
    <row r="3278" spans="9:9" x14ac:dyDescent="0.55000000000000004">
      <c r="I3278">
        <v>12.2</v>
      </c>
    </row>
    <row r="3279" spans="9:9" x14ac:dyDescent="0.55000000000000004">
      <c r="I3279">
        <v>12.1</v>
      </c>
    </row>
    <row r="3280" spans="9:9" x14ac:dyDescent="0.55000000000000004">
      <c r="I3280">
        <v>12</v>
      </c>
    </row>
    <row r="3281" spans="9:9" x14ac:dyDescent="0.55000000000000004">
      <c r="I3281">
        <v>11.9</v>
      </c>
    </row>
    <row r="3282" spans="9:9" x14ac:dyDescent="0.55000000000000004">
      <c r="I3282">
        <v>11.8</v>
      </c>
    </row>
    <row r="3283" spans="9:9" x14ac:dyDescent="0.55000000000000004">
      <c r="I3283">
        <v>11.7</v>
      </c>
    </row>
    <row r="3284" spans="9:9" x14ac:dyDescent="0.55000000000000004">
      <c r="I3284">
        <v>11.6</v>
      </c>
    </row>
    <row r="3285" spans="9:9" x14ac:dyDescent="0.55000000000000004">
      <c r="I3285">
        <v>11.5</v>
      </c>
    </row>
    <row r="3286" spans="9:9" x14ac:dyDescent="0.55000000000000004">
      <c r="I3286">
        <v>11.4</v>
      </c>
    </row>
    <row r="3287" spans="9:9" x14ac:dyDescent="0.55000000000000004">
      <c r="I3287">
        <v>11.3</v>
      </c>
    </row>
    <row r="3288" spans="9:9" x14ac:dyDescent="0.55000000000000004">
      <c r="I3288">
        <v>11.2</v>
      </c>
    </row>
    <row r="3289" spans="9:9" x14ac:dyDescent="0.55000000000000004">
      <c r="I3289">
        <v>11.1</v>
      </c>
    </row>
    <row r="3290" spans="9:9" x14ac:dyDescent="0.55000000000000004">
      <c r="I3290">
        <v>11</v>
      </c>
    </row>
    <row r="3291" spans="9:9" x14ac:dyDescent="0.55000000000000004">
      <c r="I3291">
        <v>10.9</v>
      </c>
    </row>
    <row r="3292" spans="9:9" x14ac:dyDescent="0.55000000000000004">
      <c r="I3292">
        <v>10.8</v>
      </c>
    </row>
    <row r="3293" spans="9:9" x14ac:dyDescent="0.55000000000000004">
      <c r="I3293">
        <v>10.7</v>
      </c>
    </row>
    <row r="3294" spans="9:9" x14ac:dyDescent="0.55000000000000004">
      <c r="I3294">
        <v>10.6</v>
      </c>
    </row>
    <row r="3295" spans="9:9" x14ac:dyDescent="0.55000000000000004">
      <c r="I3295">
        <v>10.5</v>
      </c>
    </row>
    <row r="3296" spans="9:9" x14ac:dyDescent="0.55000000000000004">
      <c r="I3296">
        <v>10.4</v>
      </c>
    </row>
    <row r="3297" spans="9:9" x14ac:dyDescent="0.55000000000000004">
      <c r="I3297">
        <v>10.3</v>
      </c>
    </row>
    <row r="3298" spans="9:9" x14ac:dyDescent="0.55000000000000004">
      <c r="I3298">
        <v>10.199999999999999</v>
      </c>
    </row>
    <row r="3299" spans="9:9" x14ac:dyDescent="0.55000000000000004">
      <c r="I3299">
        <v>10.1</v>
      </c>
    </row>
    <row r="3300" spans="9:9" x14ac:dyDescent="0.55000000000000004">
      <c r="I3300">
        <v>10</v>
      </c>
    </row>
    <row r="3301" spans="9:9" x14ac:dyDescent="0.55000000000000004">
      <c r="I3301">
        <v>9.9</v>
      </c>
    </row>
    <row r="3302" spans="9:9" x14ac:dyDescent="0.55000000000000004">
      <c r="I3302">
        <v>9.8000000000000007</v>
      </c>
    </row>
    <row r="3303" spans="9:9" x14ac:dyDescent="0.55000000000000004">
      <c r="I3303">
        <v>9.6999999999999993</v>
      </c>
    </row>
    <row r="3304" spans="9:9" x14ac:dyDescent="0.55000000000000004">
      <c r="I3304">
        <v>9.6</v>
      </c>
    </row>
    <row r="3305" spans="9:9" x14ac:dyDescent="0.55000000000000004">
      <c r="I3305">
        <v>9.5</v>
      </c>
    </row>
    <row r="3306" spans="9:9" x14ac:dyDescent="0.55000000000000004">
      <c r="I3306">
        <v>9.4</v>
      </c>
    </row>
    <row r="3307" spans="9:9" x14ac:dyDescent="0.55000000000000004">
      <c r="I3307">
        <v>9.3000000000000007</v>
      </c>
    </row>
    <row r="3308" spans="9:9" x14ac:dyDescent="0.55000000000000004">
      <c r="I3308">
        <v>9.1999999999999993</v>
      </c>
    </row>
    <row r="3309" spans="9:9" x14ac:dyDescent="0.55000000000000004">
      <c r="I3309">
        <v>9.1</v>
      </c>
    </row>
    <row r="3310" spans="9:9" x14ac:dyDescent="0.55000000000000004">
      <c r="I3310">
        <v>9</v>
      </c>
    </row>
    <row r="3311" spans="9:9" x14ac:dyDescent="0.55000000000000004">
      <c r="I3311">
        <v>8.9</v>
      </c>
    </row>
    <row r="3312" spans="9:9" x14ac:dyDescent="0.55000000000000004">
      <c r="I3312">
        <v>8.8000000000000007</v>
      </c>
    </row>
    <row r="3313" spans="9:9" x14ac:dyDescent="0.55000000000000004">
      <c r="I3313">
        <v>8.6999999999999993</v>
      </c>
    </row>
    <row r="3314" spans="9:9" x14ac:dyDescent="0.55000000000000004">
      <c r="I3314">
        <v>8.6</v>
      </c>
    </row>
    <row r="3315" spans="9:9" x14ac:dyDescent="0.55000000000000004">
      <c r="I3315">
        <v>8.5</v>
      </c>
    </row>
    <row r="3316" spans="9:9" x14ac:dyDescent="0.55000000000000004">
      <c r="I3316">
        <v>8.4</v>
      </c>
    </row>
    <row r="3317" spans="9:9" x14ac:dyDescent="0.55000000000000004">
      <c r="I3317">
        <v>8.3000000000000007</v>
      </c>
    </row>
    <row r="3318" spans="9:9" x14ac:dyDescent="0.55000000000000004">
      <c r="I3318">
        <v>8.1999999999999993</v>
      </c>
    </row>
    <row r="3319" spans="9:9" x14ac:dyDescent="0.55000000000000004">
      <c r="I3319">
        <v>8.1</v>
      </c>
    </row>
    <row r="3320" spans="9:9" x14ac:dyDescent="0.55000000000000004">
      <c r="I3320">
        <v>8</v>
      </c>
    </row>
    <row r="3321" spans="9:9" x14ac:dyDescent="0.55000000000000004">
      <c r="I3321">
        <v>7.9</v>
      </c>
    </row>
    <row r="3322" spans="9:9" x14ac:dyDescent="0.55000000000000004">
      <c r="I3322">
        <v>7.8</v>
      </c>
    </row>
    <row r="3323" spans="9:9" x14ac:dyDescent="0.55000000000000004">
      <c r="I3323">
        <v>7.7</v>
      </c>
    </row>
    <row r="3324" spans="9:9" x14ac:dyDescent="0.55000000000000004">
      <c r="I3324">
        <v>7.6</v>
      </c>
    </row>
    <row r="3325" spans="9:9" x14ac:dyDescent="0.55000000000000004">
      <c r="I3325">
        <v>7.5</v>
      </c>
    </row>
    <row r="3326" spans="9:9" x14ac:dyDescent="0.55000000000000004">
      <c r="I3326">
        <v>7.4</v>
      </c>
    </row>
    <row r="3327" spans="9:9" x14ac:dyDescent="0.55000000000000004">
      <c r="I3327">
        <v>7.3</v>
      </c>
    </row>
    <row r="3328" spans="9:9" x14ac:dyDescent="0.55000000000000004">
      <c r="I3328">
        <v>7.2</v>
      </c>
    </row>
    <row r="3329" spans="9:9" x14ac:dyDescent="0.55000000000000004">
      <c r="I3329">
        <v>7.1</v>
      </c>
    </row>
    <row r="3330" spans="9:9" x14ac:dyDescent="0.55000000000000004">
      <c r="I3330">
        <v>7</v>
      </c>
    </row>
    <row r="3331" spans="9:9" x14ac:dyDescent="0.55000000000000004">
      <c r="I3331">
        <v>6.9</v>
      </c>
    </row>
    <row r="3332" spans="9:9" x14ac:dyDescent="0.55000000000000004">
      <c r="I3332">
        <v>6.8</v>
      </c>
    </row>
    <row r="3333" spans="9:9" x14ac:dyDescent="0.55000000000000004">
      <c r="I3333">
        <v>6.7</v>
      </c>
    </row>
    <row r="3334" spans="9:9" x14ac:dyDescent="0.55000000000000004">
      <c r="I3334">
        <v>6.6</v>
      </c>
    </row>
    <row r="3335" spans="9:9" x14ac:dyDescent="0.55000000000000004">
      <c r="I3335">
        <v>6.5</v>
      </c>
    </row>
    <row r="3336" spans="9:9" x14ac:dyDescent="0.55000000000000004">
      <c r="I3336">
        <v>6.4</v>
      </c>
    </row>
    <row r="3337" spans="9:9" x14ac:dyDescent="0.55000000000000004">
      <c r="I3337">
        <v>6.3</v>
      </c>
    </row>
    <row r="3338" spans="9:9" x14ac:dyDescent="0.55000000000000004">
      <c r="I3338">
        <v>6.2</v>
      </c>
    </row>
    <row r="3339" spans="9:9" x14ac:dyDescent="0.55000000000000004">
      <c r="I3339">
        <v>6.1</v>
      </c>
    </row>
    <row r="3340" spans="9:9" x14ac:dyDescent="0.55000000000000004">
      <c r="I3340">
        <v>6</v>
      </c>
    </row>
    <row r="3341" spans="9:9" x14ac:dyDescent="0.55000000000000004">
      <c r="I3341">
        <v>5.9</v>
      </c>
    </row>
    <row r="3342" spans="9:9" x14ac:dyDescent="0.55000000000000004">
      <c r="I3342">
        <v>5.8</v>
      </c>
    </row>
    <row r="3343" spans="9:9" x14ac:dyDescent="0.55000000000000004">
      <c r="I3343">
        <v>5.7</v>
      </c>
    </row>
    <row r="3344" spans="9:9" x14ac:dyDescent="0.55000000000000004">
      <c r="I3344">
        <v>5.6</v>
      </c>
    </row>
    <row r="3345" spans="9:9" x14ac:dyDescent="0.55000000000000004">
      <c r="I3345">
        <v>5.5</v>
      </c>
    </row>
    <row r="3346" spans="9:9" x14ac:dyDescent="0.55000000000000004">
      <c r="I3346">
        <v>5.4</v>
      </c>
    </row>
    <row r="3347" spans="9:9" x14ac:dyDescent="0.55000000000000004">
      <c r="I3347">
        <v>5.3</v>
      </c>
    </row>
    <row r="3348" spans="9:9" x14ac:dyDescent="0.55000000000000004">
      <c r="I3348">
        <v>5.2</v>
      </c>
    </row>
    <row r="3349" spans="9:9" x14ac:dyDescent="0.55000000000000004">
      <c r="I3349">
        <v>5.0999999999999996</v>
      </c>
    </row>
    <row r="3350" spans="9:9" x14ac:dyDescent="0.55000000000000004">
      <c r="I3350">
        <v>5</v>
      </c>
    </row>
    <row r="3351" spans="9:9" x14ac:dyDescent="0.55000000000000004">
      <c r="I3351">
        <v>4.9000000000000004</v>
      </c>
    </row>
    <row r="3352" spans="9:9" x14ac:dyDescent="0.55000000000000004">
      <c r="I3352">
        <v>4.8</v>
      </c>
    </row>
    <row r="3353" spans="9:9" x14ac:dyDescent="0.55000000000000004">
      <c r="I3353">
        <v>4.7</v>
      </c>
    </row>
    <row r="3354" spans="9:9" x14ac:dyDescent="0.55000000000000004">
      <c r="I3354">
        <v>4.5999999999999996</v>
      </c>
    </row>
    <row r="3355" spans="9:9" x14ac:dyDescent="0.55000000000000004">
      <c r="I3355">
        <v>4.5</v>
      </c>
    </row>
    <row r="3356" spans="9:9" x14ac:dyDescent="0.55000000000000004">
      <c r="I3356">
        <v>4.4000000000000004</v>
      </c>
    </row>
    <row r="3357" spans="9:9" x14ac:dyDescent="0.55000000000000004">
      <c r="I3357">
        <v>4.3</v>
      </c>
    </row>
    <row r="3358" spans="9:9" x14ac:dyDescent="0.55000000000000004">
      <c r="I3358">
        <v>4.2</v>
      </c>
    </row>
    <row r="3359" spans="9:9" x14ac:dyDescent="0.55000000000000004">
      <c r="I3359">
        <v>4.0999999999999996</v>
      </c>
    </row>
    <row r="3360" spans="9:9" x14ac:dyDescent="0.55000000000000004">
      <c r="I3360">
        <v>4</v>
      </c>
    </row>
    <row r="3361" spans="9:9" x14ac:dyDescent="0.55000000000000004">
      <c r="I3361">
        <v>3.9</v>
      </c>
    </row>
    <row r="3362" spans="9:9" x14ac:dyDescent="0.55000000000000004">
      <c r="I3362">
        <v>3.8</v>
      </c>
    </row>
    <row r="3363" spans="9:9" x14ac:dyDescent="0.55000000000000004">
      <c r="I3363">
        <v>3.7</v>
      </c>
    </row>
    <row r="3364" spans="9:9" x14ac:dyDescent="0.55000000000000004">
      <c r="I3364">
        <v>3.6</v>
      </c>
    </row>
    <row r="3365" spans="9:9" x14ac:dyDescent="0.55000000000000004">
      <c r="I3365">
        <v>3.5</v>
      </c>
    </row>
    <row r="3366" spans="9:9" x14ac:dyDescent="0.55000000000000004">
      <c r="I3366">
        <v>3.4</v>
      </c>
    </row>
    <row r="3367" spans="9:9" x14ac:dyDescent="0.55000000000000004">
      <c r="I3367">
        <v>3.3</v>
      </c>
    </row>
    <row r="3368" spans="9:9" x14ac:dyDescent="0.55000000000000004">
      <c r="I3368">
        <v>3.2</v>
      </c>
    </row>
    <row r="3369" spans="9:9" x14ac:dyDescent="0.55000000000000004">
      <c r="I3369">
        <v>3.1</v>
      </c>
    </row>
    <row r="3370" spans="9:9" x14ac:dyDescent="0.55000000000000004">
      <c r="I3370">
        <v>3</v>
      </c>
    </row>
    <row r="3371" spans="9:9" x14ac:dyDescent="0.55000000000000004">
      <c r="I3371">
        <v>2.9</v>
      </c>
    </row>
    <row r="3372" spans="9:9" x14ac:dyDescent="0.55000000000000004">
      <c r="I3372">
        <v>2.8</v>
      </c>
    </row>
    <row r="3373" spans="9:9" x14ac:dyDescent="0.55000000000000004">
      <c r="I3373">
        <v>2.7</v>
      </c>
    </row>
    <row r="3374" spans="9:9" x14ac:dyDescent="0.55000000000000004">
      <c r="I3374">
        <v>2.6</v>
      </c>
    </row>
    <row r="3375" spans="9:9" x14ac:dyDescent="0.55000000000000004">
      <c r="I3375">
        <v>2.5</v>
      </c>
    </row>
    <row r="3376" spans="9:9" x14ac:dyDescent="0.55000000000000004">
      <c r="I3376">
        <v>2.4</v>
      </c>
    </row>
    <row r="3377" spans="9:9" x14ac:dyDescent="0.55000000000000004">
      <c r="I3377">
        <v>2.2999999999999998</v>
      </c>
    </row>
    <row r="3378" spans="9:9" x14ac:dyDescent="0.55000000000000004">
      <c r="I3378">
        <v>2.2000000000000002</v>
      </c>
    </row>
    <row r="3379" spans="9:9" x14ac:dyDescent="0.55000000000000004">
      <c r="I3379">
        <v>2.1</v>
      </c>
    </row>
    <row r="3380" spans="9:9" x14ac:dyDescent="0.55000000000000004">
      <c r="I3380">
        <v>2</v>
      </c>
    </row>
    <row r="3381" spans="9:9" x14ac:dyDescent="0.55000000000000004">
      <c r="I3381">
        <v>1.9</v>
      </c>
    </row>
    <row r="3382" spans="9:9" x14ac:dyDescent="0.55000000000000004">
      <c r="I3382">
        <v>1.8</v>
      </c>
    </row>
    <row r="3383" spans="9:9" x14ac:dyDescent="0.55000000000000004">
      <c r="I3383">
        <v>1.7</v>
      </c>
    </row>
    <row r="3384" spans="9:9" x14ac:dyDescent="0.55000000000000004">
      <c r="I3384">
        <v>1.6</v>
      </c>
    </row>
    <row r="3385" spans="9:9" x14ac:dyDescent="0.55000000000000004">
      <c r="I3385">
        <v>1.5</v>
      </c>
    </row>
    <row r="3386" spans="9:9" x14ac:dyDescent="0.55000000000000004">
      <c r="I3386">
        <v>1.4</v>
      </c>
    </row>
    <row r="3387" spans="9:9" x14ac:dyDescent="0.55000000000000004">
      <c r="I3387">
        <v>1.3</v>
      </c>
    </row>
    <row r="3388" spans="9:9" x14ac:dyDescent="0.55000000000000004">
      <c r="I3388">
        <v>1.2</v>
      </c>
    </row>
    <row r="3389" spans="9:9" x14ac:dyDescent="0.55000000000000004">
      <c r="I3389">
        <v>1.1000000000000001</v>
      </c>
    </row>
    <row r="3390" spans="9:9" x14ac:dyDescent="0.55000000000000004">
      <c r="I3390">
        <v>1</v>
      </c>
    </row>
    <row r="3391" spans="9:9" x14ac:dyDescent="0.55000000000000004">
      <c r="I3391">
        <v>0</v>
      </c>
    </row>
  </sheetData>
  <sheetProtection selectLockedCells="1" selectUnlockedCell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478619-168F-4E90-8622-32465942F30F}">
  <sheetPr codeName="Full4">
    <tabColor theme="7" tint="0.39997558519241921"/>
  </sheetPr>
  <dimension ref="A2:G12"/>
  <sheetViews>
    <sheetView zoomScaleNormal="100" workbookViewId="0">
      <selection activeCell="E24" sqref="E24"/>
    </sheetView>
  </sheetViews>
  <sheetFormatPr defaultColWidth="8.7890625" defaultRowHeight="14.4" x14ac:dyDescent="0.55000000000000004"/>
  <cols>
    <col min="1" max="1" width="30.89453125" style="95" customWidth="1"/>
    <col min="2" max="2" width="83.89453125" style="95" bestFit="1" customWidth="1"/>
    <col min="3" max="3" width="30.89453125" style="95" customWidth="1"/>
    <col min="4" max="4" width="8.7890625" style="96"/>
    <col min="5" max="5" width="10.7890625" style="96" customWidth="1"/>
    <col min="6" max="6" width="11.89453125" style="96" customWidth="1"/>
    <col min="7" max="7" width="11.734375" style="96" customWidth="1"/>
    <col min="8" max="16384" width="8.7890625" style="95"/>
  </cols>
  <sheetData>
    <row r="2" spans="1:7" ht="14.7" thickBot="1" x14ac:dyDescent="0.6">
      <c r="D2" s="96" t="s">
        <v>1615</v>
      </c>
    </row>
    <row r="3" spans="1:7" ht="35.4" thickTop="1" x14ac:dyDescent="0.55000000000000004">
      <c r="A3" s="97" t="s">
        <v>1616</v>
      </c>
      <c r="B3" s="98" t="s">
        <v>1617</v>
      </c>
      <c r="C3" s="99" t="s">
        <v>45</v>
      </c>
      <c r="D3" s="100" t="s">
        <v>1618</v>
      </c>
      <c r="E3" s="101" t="s">
        <v>1619</v>
      </c>
      <c r="F3" s="101" t="s">
        <v>1620</v>
      </c>
      <c r="G3" s="101" t="s">
        <v>1621</v>
      </c>
    </row>
    <row r="4" spans="1:7" x14ac:dyDescent="0.55000000000000004">
      <c r="A4" s="95" t="str">
        <f>CONCATENATE(C12,A12)</f>
        <v>STC093/26/000</v>
      </c>
      <c r="B4" s="95" t="str" cm="1">
        <f t="array" ref="B4">'Dades insercions'!B9:B9</f>
        <v/>
      </c>
      <c r="C4" s="95">
        <f>'Dades insercions'!B11</f>
        <v>0</v>
      </c>
      <c r="D4" s="102">
        <f>'Dades insercions'!C20</f>
        <v>0</v>
      </c>
      <c r="E4" s="102" t="str">
        <f>'Dades insercions'!G22</f>
        <v/>
      </c>
      <c r="F4" s="102">
        <f>'Dades insercions'!S11</f>
        <v>0</v>
      </c>
      <c r="G4" s="102">
        <f>'Dades insercions'!S8</f>
        <v>0</v>
      </c>
    </row>
    <row r="10" spans="1:7" x14ac:dyDescent="0.55000000000000004">
      <c r="A10" s="103" t="s">
        <v>1622</v>
      </c>
      <c r="C10" s="104"/>
    </row>
    <row r="11" spans="1:7" x14ac:dyDescent="0.55000000000000004">
      <c r="A11" s="105" t="s">
        <v>1623</v>
      </c>
      <c r="C11" s="106"/>
    </row>
    <row r="12" spans="1:7" x14ac:dyDescent="0.55000000000000004">
      <c r="A12" s="107"/>
      <c r="C12" s="108" t="s">
        <v>1624</v>
      </c>
    </row>
  </sheetData>
  <conditionalFormatting sqref="F4">
    <cfRule type="expression" dxfId="0" priority="1">
      <formula>F4&lt;&gt;E4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29189-DD06-4717-AD9B-04362A740668}">
  <sheetPr codeName="Full5">
    <tabColor theme="0" tint="-0.249977111117893"/>
  </sheetPr>
  <dimension ref="A1:N203"/>
  <sheetViews>
    <sheetView workbookViewId="0">
      <pane ySplit="1" topLeftCell="A166" activePane="bottomLeft" state="frozen"/>
      <selection activeCell="E24" sqref="E24"/>
      <selection pane="bottomLeft" activeCell="E24" sqref="E24"/>
    </sheetView>
  </sheetViews>
  <sheetFormatPr defaultColWidth="30.734375" defaultRowHeight="14.4" x14ac:dyDescent="0.55000000000000004"/>
  <cols>
    <col min="1" max="1" width="14.47265625" bestFit="1" customWidth="1"/>
    <col min="2" max="2" width="16.7890625" bestFit="1" customWidth="1"/>
    <col min="3" max="3" width="9.89453125" bestFit="1" customWidth="1"/>
    <col min="4" max="4" width="83.89453125" bestFit="1" customWidth="1"/>
  </cols>
  <sheetData>
    <row r="1" spans="1:14" x14ac:dyDescent="0.55000000000000004">
      <c r="A1" s="92" t="s">
        <v>43</v>
      </c>
      <c r="B1" s="93" t="s">
        <v>44</v>
      </c>
      <c r="C1" s="92" t="s">
        <v>45</v>
      </c>
      <c r="D1" s="92" t="s">
        <v>46</v>
      </c>
      <c r="E1" s="93" t="s">
        <v>47</v>
      </c>
      <c r="F1" s="93" t="s">
        <v>48</v>
      </c>
      <c r="G1" s="93" t="s">
        <v>49</v>
      </c>
      <c r="H1" s="93" t="s">
        <v>50</v>
      </c>
      <c r="I1" s="93" t="s">
        <v>51</v>
      </c>
      <c r="J1" s="93" t="s">
        <v>52</v>
      </c>
      <c r="K1" s="93" t="s">
        <v>53</v>
      </c>
      <c r="L1" s="93" t="s">
        <v>54</v>
      </c>
      <c r="M1" s="93" t="s">
        <v>55</v>
      </c>
      <c r="N1" s="93" t="s">
        <v>56</v>
      </c>
    </row>
    <row r="2" spans="1:14" x14ac:dyDescent="0.55000000000000004">
      <c r="A2" t="s">
        <v>57</v>
      </c>
      <c r="B2" s="94">
        <v>34628</v>
      </c>
      <c r="C2" t="s">
        <v>58</v>
      </c>
      <c r="D2" t="s">
        <v>59</v>
      </c>
      <c r="E2" t="s">
        <v>60</v>
      </c>
      <c r="F2" t="s">
        <v>61</v>
      </c>
      <c r="G2" t="s">
        <v>62</v>
      </c>
      <c r="H2" t="s">
        <v>63</v>
      </c>
      <c r="I2" t="s">
        <v>64</v>
      </c>
      <c r="J2" t="s">
        <v>65</v>
      </c>
      <c r="K2" t="s">
        <v>66</v>
      </c>
      <c r="L2" t="s">
        <v>67</v>
      </c>
      <c r="M2" t="s">
        <v>68</v>
      </c>
      <c r="N2" t="s">
        <v>69</v>
      </c>
    </row>
    <row r="3" spans="1:14" x14ac:dyDescent="0.55000000000000004">
      <c r="A3" t="s">
        <v>70</v>
      </c>
      <c r="B3" s="94">
        <v>40479</v>
      </c>
      <c r="C3" t="s">
        <v>71</v>
      </c>
      <c r="D3" t="s">
        <v>72</v>
      </c>
      <c r="E3" t="s">
        <v>73</v>
      </c>
      <c r="F3" t="s">
        <v>74</v>
      </c>
      <c r="G3" t="s">
        <v>62</v>
      </c>
      <c r="H3" t="s">
        <v>63</v>
      </c>
      <c r="I3" t="s">
        <v>64</v>
      </c>
      <c r="J3" t="s">
        <v>65</v>
      </c>
      <c r="K3" t="s">
        <v>66</v>
      </c>
      <c r="L3" t="s">
        <v>67</v>
      </c>
      <c r="M3" t="s">
        <v>68</v>
      </c>
      <c r="N3" t="s">
        <v>75</v>
      </c>
    </row>
    <row r="4" spans="1:14" x14ac:dyDescent="0.55000000000000004">
      <c r="A4" t="s">
        <v>76</v>
      </c>
      <c r="B4" s="94">
        <v>34506</v>
      </c>
      <c r="C4" t="s">
        <v>77</v>
      </c>
      <c r="D4" t="s">
        <v>78</v>
      </c>
      <c r="E4" t="s">
        <v>79</v>
      </c>
      <c r="F4" t="s">
        <v>80</v>
      </c>
      <c r="G4" t="s">
        <v>81</v>
      </c>
      <c r="H4" t="s">
        <v>82</v>
      </c>
      <c r="I4" t="s">
        <v>83</v>
      </c>
      <c r="J4" t="s">
        <v>84</v>
      </c>
      <c r="K4" t="s">
        <v>85</v>
      </c>
      <c r="L4" t="s">
        <v>86</v>
      </c>
      <c r="M4" t="s">
        <v>87</v>
      </c>
      <c r="N4" t="s">
        <v>88</v>
      </c>
    </row>
    <row r="5" spans="1:14" x14ac:dyDescent="0.55000000000000004">
      <c r="A5" t="s">
        <v>89</v>
      </c>
      <c r="B5" s="94">
        <v>34450</v>
      </c>
      <c r="C5" t="s">
        <v>90</v>
      </c>
      <c r="D5" t="s">
        <v>91</v>
      </c>
      <c r="E5" t="s">
        <v>92</v>
      </c>
      <c r="F5" t="s">
        <v>93</v>
      </c>
      <c r="G5" t="s">
        <v>94</v>
      </c>
      <c r="H5" t="s">
        <v>95</v>
      </c>
      <c r="I5" t="s">
        <v>96</v>
      </c>
      <c r="J5" t="s">
        <v>97</v>
      </c>
      <c r="K5" t="s">
        <v>98</v>
      </c>
      <c r="L5" t="s">
        <v>99</v>
      </c>
      <c r="M5" t="s">
        <v>100</v>
      </c>
      <c r="N5" t="s">
        <v>101</v>
      </c>
    </row>
    <row r="6" spans="1:14" x14ac:dyDescent="0.55000000000000004">
      <c r="A6" t="s">
        <v>102</v>
      </c>
      <c r="B6" s="94">
        <v>34795</v>
      </c>
      <c r="C6" t="s">
        <v>103</v>
      </c>
      <c r="D6" t="s">
        <v>104</v>
      </c>
      <c r="E6" t="s">
        <v>105</v>
      </c>
      <c r="F6" t="s">
        <v>106</v>
      </c>
      <c r="G6" t="s">
        <v>107</v>
      </c>
      <c r="H6" t="s">
        <v>108</v>
      </c>
      <c r="I6" t="s">
        <v>109</v>
      </c>
      <c r="J6" t="s">
        <v>110</v>
      </c>
      <c r="K6" t="s">
        <v>111</v>
      </c>
      <c r="L6" t="s">
        <v>67</v>
      </c>
      <c r="M6" t="s">
        <v>68</v>
      </c>
      <c r="N6" t="s">
        <v>112</v>
      </c>
    </row>
    <row r="7" spans="1:14" x14ac:dyDescent="0.55000000000000004">
      <c r="A7" t="s">
        <v>113</v>
      </c>
      <c r="B7" s="94">
        <v>38646</v>
      </c>
      <c r="C7" t="s">
        <v>114</v>
      </c>
      <c r="D7" t="s">
        <v>115</v>
      </c>
      <c r="E7" t="s">
        <v>116</v>
      </c>
      <c r="F7" t="s">
        <v>117</v>
      </c>
      <c r="G7" t="s">
        <v>118</v>
      </c>
      <c r="H7" t="s">
        <v>108</v>
      </c>
      <c r="I7" t="s">
        <v>109</v>
      </c>
      <c r="J7" t="s">
        <v>110</v>
      </c>
      <c r="K7" t="s">
        <v>111</v>
      </c>
      <c r="L7" t="s">
        <v>67</v>
      </c>
      <c r="M7" t="s">
        <v>68</v>
      </c>
      <c r="N7" t="s">
        <v>119</v>
      </c>
    </row>
    <row r="8" spans="1:14" x14ac:dyDescent="0.55000000000000004">
      <c r="A8" t="s">
        <v>120</v>
      </c>
      <c r="B8" s="94">
        <v>39902</v>
      </c>
      <c r="C8" t="s">
        <v>121</v>
      </c>
      <c r="D8" t="s">
        <v>122</v>
      </c>
      <c r="E8" t="s">
        <v>123</v>
      </c>
      <c r="F8" t="s">
        <v>124</v>
      </c>
      <c r="G8" t="s">
        <v>125</v>
      </c>
      <c r="H8" t="s">
        <v>67</v>
      </c>
      <c r="I8" t="s">
        <v>109</v>
      </c>
      <c r="J8" t="s">
        <v>110</v>
      </c>
      <c r="K8" t="s">
        <v>111</v>
      </c>
      <c r="L8" t="s">
        <v>67</v>
      </c>
      <c r="M8" t="s">
        <v>68</v>
      </c>
      <c r="N8" t="s">
        <v>126</v>
      </c>
    </row>
    <row r="9" spans="1:14" x14ac:dyDescent="0.55000000000000004">
      <c r="A9" t="s">
        <v>127</v>
      </c>
      <c r="B9" s="94">
        <v>39951</v>
      </c>
      <c r="C9" t="s">
        <v>128</v>
      </c>
      <c r="D9" t="s">
        <v>129</v>
      </c>
      <c r="E9" t="s">
        <v>130</v>
      </c>
      <c r="F9" t="s">
        <v>131</v>
      </c>
      <c r="G9" t="s">
        <v>107</v>
      </c>
      <c r="H9" t="s">
        <v>108</v>
      </c>
      <c r="I9" t="s">
        <v>109</v>
      </c>
      <c r="J9" t="s">
        <v>110</v>
      </c>
      <c r="K9" t="s">
        <v>111</v>
      </c>
      <c r="L9" t="s">
        <v>67</v>
      </c>
      <c r="M9" t="s">
        <v>68</v>
      </c>
      <c r="N9" t="s">
        <v>132</v>
      </c>
    </row>
    <row r="10" spans="1:14" x14ac:dyDescent="0.55000000000000004">
      <c r="A10" t="s">
        <v>133</v>
      </c>
      <c r="B10" s="94">
        <v>36210</v>
      </c>
      <c r="C10" t="s">
        <v>134</v>
      </c>
      <c r="D10" t="s">
        <v>135</v>
      </c>
      <c r="E10" t="s">
        <v>136</v>
      </c>
      <c r="F10" t="s">
        <v>137</v>
      </c>
      <c r="G10" t="s">
        <v>138</v>
      </c>
      <c r="H10" t="s">
        <v>108</v>
      </c>
      <c r="I10" t="s">
        <v>109</v>
      </c>
      <c r="J10" t="s">
        <v>110</v>
      </c>
      <c r="K10" t="s">
        <v>111</v>
      </c>
      <c r="L10" t="s">
        <v>67</v>
      </c>
      <c r="M10" t="s">
        <v>68</v>
      </c>
      <c r="N10" t="s">
        <v>139</v>
      </c>
    </row>
    <row r="11" spans="1:14" x14ac:dyDescent="0.55000000000000004">
      <c r="A11" t="s">
        <v>140</v>
      </c>
      <c r="B11" s="94">
        <v>35250</v>
      </c>
      <c r="C11" t="s">
        <v>141</v>
      </c>
      <c r="D11" t="s">
        <v>142</v>
      </c>
      <c r="E11" t="s">
        <v>143</v>
      </c>
      <c r="F11" t="s">
        <v>144</v>
      </c>
      <c r="G11" t="s">
        <v>145</v>
      </c>
      <c r="H11" t="s">
        <v>146</v>
      </c>
      <c r="I11" t="s">
        <v>147</v>
      </c>
      <c r="J11" t="s">
        <v>148</v>
      </c>
      <c r="K11" t="s">
        <v>149</v>
      </c>
      <c r="L11" t="s">
        <v>99</v>
      </c>
      <c r="M11" t="s">
        <v>100</v>
      </c>
      <c r="N11" t="s">
        <v>150</v>
      </c>
    </row>
    <row r="12" spans="1:14" x14ac:dyDescent="0.55000000000000004">
      <c r="A12" t="s">
        <v>151</v>
      </c>
      <c r="B12" s="94">
        <v>39958</v>
      </c>
      <c r="C12" t="s">
        <v>152</v>
      </c>
      <c r="D12" t="s">
        <v>153</v>
      </c>
      <c r="E12" t="s">
        <v>154</v>
      </c>
      <c r="F12" t="s">
        <v>155</v>
      </c>
      <c r="G12" t="s">
        <v>156</v>
      </c>
      <c r="H12" t="s">
        <v>157</v>
      </c>
      <c r="I12" t="s">
        <v>158</v>
      </c>
      <c r="J12" t="s">
        <v>159</v>
      </c>
      <c r="K12" t="s">
        <v>160</v>
      </c>
      <c r="L12" t="s">
        <v>67</v>
      </c>
      <c r="M12" t="s">
        <v>68</v>
      </c>
      <c r="N12" t="s">
        <v>161</v>
      </c>
    </row>
    <row r="13" spans="1:14" x14ac:dyDescent="0.55000000000000004">
      <c r="A13" t="s">
        <v>162</v>
      </c>
      <c r="B13" s="94">
        <v>34009</v>
      </c>
      <c r="C13" t="s">
        <v>163</v>
      </c>
      <c r="D13" t="s">
        <v>164</v>
      </c>
      <c r="E13" t="s">
        <v>165</v>
      </c>
      <c r="F13" t="s">
        <v>166</v>
      </c>
      <c r="G13" t="s">
        <v>167</v>
      </c>
      <c r="H13" t="s">
        <v>67</v>
      </c>
      <c r="I13" t="s">
        <v>168</v>
      </c>
      <c r="J13" t="s">
        <v>110</v>
      </c>
      <c r="K13" t="s">
        <v>111</v>
      </c>
      <c r="L13" t="s">
        <v>67</v>
      </c>
      <c r="M13" t="s">
        <v>68</v>
      </c>
      <c r="N13" t="s">
        <v>169</v>
      </c>
    </row>
    <row r="14" spans="1:14" x14ac:dyDescent="0.55000000000000004">
      <c r="A14" t="s">
        <v>170</v>
      </c>
      <c r="B14" s="94">
        <v>42572</v>
      </c>
      <c r="C14" t="s">
        <v>171</v>
      </c>
      <c r="D14" t="s">
        <v>172</v>
      </c>
      <c r="E14" t="s">
        <v>173</v>
      </c>
      <c r="F14" t="s">
        <v>174</v>
      </c>
      <c r="G14" t="s">
        <v>175</v>
      </c>
      <c r="H14" t="s">
        <v>67</v>
      </c>
      <c r="I14" t="s">
        <v>168</v>
      </c>
      <c r="J14" t="s">
        <v>110</v>
      </c>
      <c r="K14" t="s">
        <v>111</v>
      </c>
      <c r="L14" t="s">
        <v>67</v>
      </c>
      <c r="M14" t="s">
        <v>68</v>
      </c>
      <c r="N14" t="s">
        <v>176</v>
      </c>
    </row>
    <row r="15" spans="1:14" x14ac:dyDescent="0.55000000000000004">
      <c r="A15" t="s">
        <v>177</v>
      </c>
      <c r="B15" s="94">
        <v>34649</v>
      </c>
      <c r="C15" t="s">
        <v>178</v>
      </c>
      <c r="D15" t="s">
        <v>179</v>
      </c>
      <c r="E15" t="s">
        <v>180</v>
      </c>
      <c r="F15" t="s">
        <v>181</v>
      </c>
      <c r="G15" t="s">
        <v>182</v>
      </c>
      <c r="H15" t="s">
        <v>67</v>
      </c>
      <c r="I15" t="s">
        <v>168</v>
      </c>
      <c r="J15" t="s">
        <v>110</v>
      </c>
      <c r="K15" t="s">
        <v>111</v>
      </c>
      <c r="L15" t="s">
        <v>67</v>
      </c>
      <c r="M15" t="s">
        <v>68</v>
      </c>
      <c r="N15" t="s">
        <v>183</v>
      </c>
    </row>
    <row r="16" spans="1:14" x14ac:dyDescent="0.55000000000000004">
      <c r="A16" t="s">
        <v>184</v>
      </c>
      <c r="B16" s="94">
        <v>35991</v>
      </c>
      <c r="C16" t="s">
        <v>185</v>
      </c>
      <c r="D16" t="s">
        <v>186</v>
      </c>
      <c r="E16" t="s">
        <v>187</v>
      </c>
      <c r="F16" t="s">
        <v>188</v>
      </c>
      <c r="G16" t="s">
        <v>189</v>
      </c>
      <c r="H16" t="s">
        <v>67</v>
      </c>
      <c r="I16" t="s">
        <v>168</v>
      </c>
      <c r="J16" t="s">
        <v>110</v>
      </c>
      <c r="K16" t="s">
        <v>111</v>
      </c>
      <c r="L16" t="s">
        <v>67</v>
      </c>
      <c r="M16" t="s">
        <v>68</v>
      </c>
      <c r="N16" t="s">
        <v>190</v>
      </c>
    </row>
    <row r="17" spans="1:14" x14ac:dyDescent="0.55000000000000004">
      <c r="A17" t="s">
        <v>191</v>
      </c>
      <c r="B17" s="94">
        <v>40108</v>
      </c>
      <c r="C17" t="s">
        <v>192</v>
      </c>
      <c r="D17" t="s">
        <v>193</v>
      </c>
      <c r="E17" t="s">
        <v>194</v>
      </c>
      <c r="F17" t="s">
        <v>195</v>
      </c>
      <c r="G17" t="s">
        <v>196</v>
      </c>
      <c r="H17" t="s">
        <v>67</v>
      </c>
      <c r="I17" t="s">
        <v>168</v>
      </c>
      <c r="J17" t="s">
        <v>110</v>
      </c>
      <c r="K17" t="s">
        <v>111</v>
      </c>
      <c r="L17" t="s">
        <v>67</v>
      </c>
      <c r="M17" t="s">
        <v>68</v>
      </c>
      <c r="N17" t="s">
        <v>183</v>
      </c>
    </row>
    <row r="18" spans="1:14" x14ac:dyDescent="0.55000000000000004">
      <c r="A18" t="s">
        <v>197</v>
      </c>
      <c r="B18" s="94">
        <v>40759</v>
      </c>
      <c r="C18" t="s">
        <v>198</v>
      </c>
      <c r="D18" t="s">
        <v>199</v>
      </c>
      <c r="E18" t="s">
        <v>200</v>
      </c>
      <c r="F18" t="s">
        <v>201</v>
      </c>
      <c r="G18" t="s">
        <v>202</v>
      </c>
      <c r="H18" t="s">
        <v>67</v>
      </c>
      <c r="I18" t="s">
        <v>168</v>
      </c>
      <c r="J18" t="s">
        <v>110</v>
      </c>
      <c r="K18" t="s">
        <v>111</v>
      </c>
      <c r="L18" t="s">
        <v>67</v>
      </c>
      <c r="M18" t="s">
        <v>68</v>
      </c>
      <c r="N18" t="s">
        <v>203</v>
      </c>
    </row>
    <row r="19" spans="1:14" x14ac:dyDescent="0.55000000000000004">
      <c r="A19" t="s">
        <v>204</v>
      </c>
      <c r="B19" s="94">
        <v>38460</v>
      </c>
      <c r="C19" t="s">
        <v>205</v>
      </c>
      <c r="D19" t="s">
        <v>206</v>
      </c>
      <c r="E19" t="s">
        <v>207</v>
      </c>
      <c r="F19" t="s">
        <v>208</v>
      </c>
      <c r="G19" t="s">
        <v>209</v>
      </c>
      <c r="H19" t="s">
        <v>67</v>
      </c>
      <c r="I19" t="s">
        <v>168</v>
      </c>
      <c r="J19" t="s">
        <v>110</v>
      </c>
      <c r="K19" t="s">
        <v>111</v>
      </c>
      <c r="L19" t="s">
        <v>67</v>
      </c>
      <c r="M19" t="s">
        <v>68</v>
      </c>
      <c r="N19" t="s">
        <v>210</v>
      </c>
    </row>
    <row r="20" spans="1:14" x14ac:dyDescent="0.55000000000000004">
      <c r="A20" t="s">
        <v>211</v>
      </c>
      <c r="B20" s="94">
        <v>45849</v>
      </c>
      <c r="C20" t="s">
        <v>212</v>
      </c>
      <c r="D20" t="s">
        <v>213</v>
      </c>
      <c r="E20" t="s">
        <v>214</v>
      </c>
      <c r="F20" t="s">
        <v>215</v>
      </c>
      <c r="G20" t="s">
        <v>216</v>
      </c>
      <c r="H20" t="s">
        <v>67</v>
      </c>
      <c r="I20" t="s">
        <v>168</v>
      </c>
      <c r="J20" t="s">
        <v>110</v>
      </c>
      <c r="K20" t="s">
        <v>111</v>
      </c>
      <c r="L20" t="s">
        <v>67</v>
      </c>
      <c r="M20" t="s">
        <v>68</v>
      </c>
      <c r="N20" t="s">
        <v>217</v>
      </c>
    </row>
    <row r="21" spans="1:14" x14ac:dyDescent="0.55000000000000004">
      <c r="A21" t="s">
        <v>218</v>
      </c>
      <c r="B21" s="94">
        <v>45551</v>
      </c>
      <c r="C21" t="s">
        <v>219</v>
      </c>
      <c r="D21" t="s">
        <v>220</v>
      </c>
      <c r="E21" t="s">
        <v>221</v>
      </c>
      <c r="F21" t="s">
        <v>222</v>
      </c>
      <c r="G21" t="s">
        <v>223</v>
      </c>
      <c r="H21" t="s">
        <v>67</v>
      </c>
      <c r="I21" t="s">
        <v>168</v>
      </c>
      <c r="J21" t="s">
        <v>110</v>
      </c>
      <c r="K21" t="s">
        <v>111</v>
      </c>
      <c r="L21" t="s">
        <v>67</v>
      </c>
      <c r="M21" t="s">
        <v>68</v>
      </c>
      <c r="N21" t="s">
        <v>224</v>
      </c>
    </row>
    <row r="22" spans="1:14" x14ac:dyDescent="0.55000000000000004">
      <c r="A22" t="s">
        <v>225</v>
      </c>
      <c r="B22" s="94">
        <v>44503</v>
      </c>
      <c r="C22" t="s">
        <v>226</v>
      </c>
      <c r="D22" t="s">
        <v>227</v>
      </c>
      <c r="E22" t="s">
        <v>228</v>
      </c>
      <c r="F22" t="s">
        <v>229</v>
      </c>
      <c r="G22" t="s">
        <v>230</v>
      </c>
      <c r="H22" t="s">
        <v>67</v>
      </c>
      <c r="I22" t="s">
        <v>168</v>
      </c>
      <c r="J22" t="s">
        <v>110</v>
      </c>
      <c r="K22" t="s">
        <v>111</v>
      </c>
      <c r="L22" t="s">
        <v>67</v>
      </c>
      <c r="M22" t="s">
        <v>68</v>
      </c>
      <c r="N22" t="s">
        <v>231</v>
      </c>
    </row>
    <row r="23" spans="1:14" x14ac:dyDescent="0.55000000000000004">
      <c r="A23" t="s">
        <v>232</v>
      </c>
      <c r="B23" s="94">
        <v>44747</v>
      </c>
      <c r="C23" t="s">
        <v>233</v>
      </c>
      <c r="D23" t="s">
        <v>234</v>
      </c>
      <c r="E23" t="s">
        <v>235</v>
      </c>
      <c r="F23" t="s">
        <v>236</v>
      </c>
      <c r="G23" t="s">
        <v>230</v>
      </c>
      <c r="H23" t="s">
        <v>67</v>
      </c>
      <c r="I23" t="s">
        <v>168</v>
      </c>
      <c r="J23" t="s">
        <v>110</v>
      </c>
      <c r="K23" t="s">
        <v>111</v>
      </c>
      <c r="L23" t="s">
        <v>67</v>
      </c>
      <c r="M23" t="s">
        <v>68</v>
      </c>
      <c r="N23" t="s">
        <v>237</v>
      </c>
    </row>
    <row r="24" spans="1:14" x14ac:dyDescent="0.55000000000000004">
      <c r="A24" t="s">
        <v>238</v>
      </c>
      <c r="B24" s="94">
        <v>45112</v>
      </c>
      <c r="C24" t="s">
        <v>239</v>
      </c>
      <c r="D24" t="s">
        <v>240</v>
      </c>
      <c r="E24" t="s">
        <v>241</v>
      </c>
      <c r="F24" t="s">
        <v>242</v>
      </c>
      <c r="G24" t="s">
        <v>196</v>
      </c>
      <c r="H24" t="s">
        <v>67</v>
      </c>
      <c r="I24" t="s">
        <v>168</v>
      </c>
      <c r="J24" t="s">
        <v>110</v>
      </c>
      <c r="K24" t="s">
        <v>111</v>
      </c>
      <c r="L24" t="s">
        <v>67</v>
      </c>
      <c r="M24" t="s">
        <v>68</v>
      </c>
      <c r="N24" t="s">
        <v>243</v>
      </c>
    </row>
    <row r="25" spans="1:14" x14ac:dyDescent="0.55000000000000004">
      <c r="A25" t="s">
        <v>244</v>
      </c>
      <c r="B25" s="94">
        <v>41453</v>
      </c>
      <c r="C25" t="s">
        <v>245</v>
      </c>
      <c r="D25" t="s">
        <v>246</v>
      </c>
      <c r="E25" t="s">
        <v>247</v>
      </c>
      <c r="F25" t="s">
        <v>248</v>
      </c>
      <c r="G25" t="s">
        <v>182</v>
      </c>
      <c r="H25" t="s">
        <v>67</v>
      </c>
      <c r="I25" t="s">
        <v>168</v>
      </c>
      <c r="J25" t="s">
        <v>110</v>
      </c>
      <c r="K25" t="s">
        <v>111</v>
      </c>
      <c r="L25" t="s">
        <v>67</v>
      </c>
      <c r="M25" t="s">
        <v>68</v>
      </c>
      <c r="N25" t="s">
        <v>249</v>
      </c>
    </row>
    <row r="26" spans="1:14" x14ac:dyDescent="0.55000000000000004">
      <c r="A26" t="s">
        <v>250</v>
      </c>
      <c r="B26" s="94">
        <v>37972</v>
      </c>
      <c r="C26" t="s">
        <v>251</v>
      </c>
      <c r="D26" t="s">
        <v>252</v>
      </c>
      <c r="E26" t="s">
        <v>253</v>
      </c>
      <c r="F26" t="s">
        <v>254</v>
      </c>
      <c r="G26" t="s">
        <v>255</v>
      </c>
      <c r="H26" t="s">
        <v>67</v>
      </c>
      <c r="I26" t="s">
        <v>168</v>
      </c>
      <c r="J26" t="s">
        <v>110</v>
      </c>
      <c r="K26" t="s">
        <v>111</v>
      </c>
      <c r="L26" t="s">
        <v>67</v>
      </c>
      <c r="M26" t="s">
        <v>68</v>
      </c>
      <c r="N26" t="s">
        <v>256</v>
      </c>
    </row>
    <row r="27" spans="1:14" x14ac:dyDescent="0.55000000000000004">
      <c r="A27" t="s">
        <v>257</v>
      </c>
      <c r="B27" s="94">
        <v>36124</v>
      </c>
      <c r="C27" t="s">
        <v>258</v>
      </c>
      <c r="D27" t="s">
        <v>259</v>
      </c>
      <c r="E27" t="s">
        <v>260</v>
      </c>
      <c r="F27" t="s">
        <v>261</v>
      </c>
      <c r="G27" t="s">
        <v>262</v>
      </c>
      <c r="H27" t="s">
        <v>67</v>
      </c>
      <c r="I27" t="s">
        <v>168</v>
      </c>
      <c r="J27" t="s">
        <v>110</v>
      </c>
      <c r="K27" t="s">
        <v>111</v>
      </c>
      <c r="L27" t="s">
        <v>67</v>
      </c>
      <c r="M27" t="s">
        <v>68</v>
      </c>
      <c r="N27" t="s">
        <v>263</v>
      </c>
    </row>
    <row r="28" spans="1:14" x14ac:dyDescent="0.55000000000000004">
      <c r="A28" t="s">
        <v>264</v>
      </c>
      <c r="B28" s="94">
        <v>34653</v>
      </c>
      <c r="C28" t="s">
        <v>265</v>
      </c>
      <c r="D28" t="s">
        <v>266</v>
      </c>
      <c r="E28" t="s">
        <v>267</v>
      </c>
      <c r="F28" t="s">
        <v>268</v>
      </c>
      <c r="G28" t="s">
        <v>269</v>
      </c>
      <c r="H28" t="s">
        <v>67</v>
      </c>
      <c r="I28" t="s">
        <v>168</v>
      </c>
      <c r="J28" t="s">
        <v>110</v>
      </c>
      <c r="K28" t="s">
        <v>111</v>
      </c>
      <c r="L28" t="s">
        <v>67</v>
      </c>
      <c r="M28" t="s">
        <v>68</v>
      </c>
      <c r="N28" t="s">
        <v>270</v>
      </c>
    </row>
    <row r="29" spans="1:14" x14ac:dyDescent="0.55000000000000004">
      <c r="A29" t="s">
        <v>271</v>
      </c>
      <c r="B29" s="94">
        <v>35681</v>
      </c>
      <c r="C29" t="s">
        <v>272</v>
      </c>
      <c r="D29" t="s">
        <v>273</v>
      </c>
      <c r="E29" t="s">
        <v>274</v>
      </c>
      <c r="F29" t="s">
        <v>275</v>
      </c>
      <c r="G29" t="s">
        <v>196</v>
      </c>
      <c r="H29" t="s">
        <v>67</v>
      </c>
      <c r="I29" t="s">
        <v>168</v>
      </c>
      <c r="J29" t="s">
        <v>110</v>
      </c>
      <c r="K29" t="s">
        <v>111</v>
      </c>
      <c r="L29" t="s">
        <v>67</v>
      </c>
      <c r="M29" t="s">
        <v>68</v>
      </c>
      <c r="N29" t="s">
        <v>276</v>
      </c>
    </row>
    <row r="30" spans="1:14" x14ac:dyDescent="0.55000000000000004">
      <c r="A30" t="s">
        <v>277</v>
      </c>
      <c r="B30" s="94">
        <v>38758</v>
      </c>
      <c r="C30" t="s">
        <v>278</v>
      </c>
      <c r="D30" t="s">
        <v>279</v>
      </c>
      <c r="E30" t="s">
        <v>280</v>
      </c>
      <c r="F30" t="s">
        <v>281</v>
      </c>
      <c r="G30" t="s">
        <v>262</v>
      </c>
      <c r="H30" t="s">
        <v>67</v>
      </c>
      <c r="I30" t="s">
        <v>168</v>
      </c>
      <c r="J30" t="s">
        <v>110</v>
      </c>
      <c r="K30" t="s">
        <v>111</v>
      </c>
      <c r="L30" t="s">
        <v>67</v>
      </c>
      <c r="M30" t="s">
        <v>68</v>
      </c>
      <c r="N30" t="s">
        <v>282</v>
      </c>
    </row>
    <row r="31" spans="1:14" x14ac:dyDescent="0.55000000000000004">
      <c r="A31" t="s">
        <v>283</v>
      </c>
      <c r="B31" s="94">
        <v>39386</v>
      </c>
      <c r="C31" t="s">
        <v>284</v>
      </c>
      <c r="D31" t="s">
        <v>285</v>
      </c>
      <c r="E31" t="s">
        <v>286</v>
      </c>
      <c r="F31" t="s">
        <v>287</v>
      </c>
      <c r="G31" t="s">
        <v>196</v>
      </c>
      <c r="H31" t="s">
        <v>67</v>
      </c>
      <c r="I31" t="s">
        <v>168</v>
      </c>
      <c r="J31" t="s">
        <v>110</v>
      </c>
      <c r="K31" t="s">
        <v>111</v>
      </c>
      <c r="L31" t="s">
        <v>67</v>
      </c>
      <c r="M31" t="s">
        <v>68</v>
      </c>
      <c r="N31" t="s">
        <v>288</v>
      </c>
    </row>
    <row r="32" spans="1:14" x14ac:dyDescent="0.55000000000000004">
      <c r="A32" t="s">
        <v>289</v>
      </c>
      <c r="B32" s="94">
        <v>39654</v>
      </c>
      <c r="C32" t="s">
        <v>290</v>
      </c>
      <c r="D32" t="s">
        <v>291</v>
      </c>
      <c r="E32" t="s">
        <v>292</v>
      </c>
      <c r="F32" t="s">
        <v>293</v>
      </c>
      <c r="G32" t="s">
        <v>294</v>
      </c>
      <c r="H32" t="s">
        <v>67</v>
      </c>
      <c r="I32" t="s">
        <v>168</v>
      </c>
      <c r="J32" t="s">
        <v>110</v>
      </c>
      <c r="K32" t="s">
        <v>111</v>
      </c>
      <c r="L32" t="s">
        <v>67</v>
      </c>
      <c r="M32" t="s">
        <v>68</v>
      </c>
      <c r="N32" t="s">
        <v>295</v>
      </c>
    </row>
    <row r="33" spans="1:14" x14ac:dyDescent="0.55000000000000004">
      <c r="A33" t="s">
        <v>296</v>
      </c>
      <c r="B33" s="94">
        <v>40738</v>
      </c>
      <c r="C33" t="s">
        <v>297</v>
      </c>
      <c r="D33" t="s">
        <v>298</v>
      </c>
      <c r="E33" t="s">
        <v>299</v>
      </c>
      <c r="F33" t="s">
        <v>300</v>
      </c>
      <c r="G33" t="s">
        <v>301</v>
      </c>
      <c r="H33" t="s">
        <v>67</v>
      </c>
      <c r="I33" t="s">
        <v>168</v>
      </c>
      <c r="J33" t="s">
        <v>110</v>
      </c>
      <c r="K33" t="s">
        <v>111</v>
      </c>
      <c r="L33" t="s">
        <v>67</v>
      </c>
      <c r="M33" t="s">
        <v>68</v>
      </c>
      <c r="N33" t="s">
        <v>302</v>
      </c>
    </row>
    <row r="34" spans="1:14" x14ac:dyDescent="0.55000000000000004">
      <c r="A34" t="s">
        <v>303</v>
      </c>
      <c r="B34" s="94">
        <v>40336</v>
      </c>
      <c r="C34" t="s">
        <v>304</v>
      </c>
      <c r="D34" t="s">
        <v>305</v>
      </c>
      <c r="E34" t="s">
        <v>306</v>
      </c>
      <c r="F34" t="s">
        <v>307</v>
      </c>
      <c r="G34" t="s">
        <v>189</v>
      </c>
      <c r="H34" t="s">
        <v>67</v>
      </c>
      <c r="I34" t="s">
        <v>168</v>
      </c>
      <c r="J34" t="s">
        <v>110</v>
      </c>
      <c r="K34" t="s">
        <v>111</v>
      </c>
      <c r="L34" t="s">
        <v>67</v>
      </c>
      <c r="M34" t="s">
        <v>68</v>
      </c>
      <c r="N34" t="s">
        <v>308</v>
      </c>
    </row>
    <row r="35" spans="1:14" x14ac:dyDescent="0.55000000000000004">
      <c r="A35" t="s">
        <v>309</v>
      </c>
      <c r="B35" s="94">
        <v>40753</v>
      </c>
      <c r="C35" t="s">
        <v>310</v>
      </c>
      <c r="D35" t="s">
        <v>311</v>
      </c>
      <c r="E35" t="s">
        <v>312</v>
      </c>
      <c r="F35" t="s">
        <v>313</v>
      </c>
      <c r="G35" t="s">
        <v>216</v>
      </c>
      <c r="H35" t="s">
        <v>67</v>
      </c>
      <c r="I35" t="s">
        <v>168</v>
      </c>
      <c r="J35" t="s">
        <v>110</v>
      </c>
      <c r="K35" t="s">
        <v>111</v>
      </c>
      <c r="L35" t="s">
        <v>67</v>
      </c>
      <c r="M35" t="s">
        <v>68</v>
      </c>
      <c r="N35" t="s">
        <v>314</v>
      </c>
    </row>
    <row r="36" spans="1:14" x14ac:dyDescent="0.55000000000000004">
      <c r="A36" t="s">
        <v>315</v>
      </c>
      <c r="B36" s="94">
        <v>40624</v>
      </c>
      <c r="C36" t="s">
        <v>316</v>
      </c>
      <c r="D36" t="s">
        <v>317</v>
      </c>
      <c r="E36" t="s">
        <v>318</v>
      </c>
      <c r="F36" t="s">
        <v>319</v>
      </c>
      <c r="G36" t="s">
        <v>320</v>
      </c>
      <c r="H36" t="s">
        <v>67</v>
      </c>
      <c r="I36" t="s">
        <v>168</v>
      </c>
      <c r="J36" t="s">
        <v>110</v>
      </c>
      <c r="K36" t="s">
        <v>111</v>
      </c>
      <c r="L36" t="s">
        <v>67</v>
      </c>
      <c r="M36" t="s">
        <v>68</v>
      </c>
      <c r="N36" t="s">
        <v>321</v>
      </c>
    </row>
    <row r="37" spans="1:14" x14ac:dyDescent="0.55000000000000004">
      <c r="A37" t="s">
        <v>322</v>
      </c>
      <c r="B37" s="94">
        <v>41324</v>
      </c>
      <c r="C37" t="s">
        <v>323</v>
      </c>
      <c r="D37" t="s">
        <v>324</v>
      </c>
      <c r="E37" t="s">
        <v>325</v>
      </c>
      <c r="F37" t="s">
        <v>326</v>
      </c>
      <c r="G37" t="s">
        <v>202</v>
      </c>
      <c r="H37" t="s">
        <v>67</v>
      </c>
      <c r="I37" t="s">
        <v>168</v>
      </c>
      <c r="J37" t="s">
        <v>110</v>
      </c>
      <c r="K37" t="s">
        <v>111</v>
      </c>
      <c r="L37" t="s">
        <v>67</v>
      </c>
      <c r="M37" t="s">
        <v>68</v>
      </c>
      <c r="N37" t="s">
        <v>327</v>
      </c>
    </row>
    <row r="38" spans="1:14" x14ac:dyDescent="0.55000000000000004">
      <c r="A38" t="s">
        <v>328</v>
      </c>
      <c r="B38" s="94">
        <v>44281</v>
      </c>
      <c r="C38" t="s">
        <v>329</v>
      </c>
      <c r="D38" t="s">
        <v>330</v>
      </c>
      <c r="E38" t="s">
        <v>331</v>
      </c>
      <c r="F38" t="s">
        <v>332</v>
      </c>
      <c r="G38" t="s">
        <v>333</v>
      </c>
      <c r="H38" t="s">
        <v>67</v>
      </c>
      <c r="I38" t="s">
        <v>168</v>
      </c>
      <c r="J38" t="s">
        <v>110</v>
      </c>
      <c r="K38" t="s">
        <v>111</v>
      </c>
      <c r="L38" t="s">
        <v>67</v>
      </c>
      <c r="M38" t="s">
        <v>68</v>
      </c>
      <c r="N38" t="s">
        <v>334</v>
      </c>
    </row>
    <row r="39" spans="1:14" x14ac:dyDescent="0.55000000000000004">
      <c r="A39" t="s">
        <v>335</v>
      </c>
      <c r="B39" s="94">
        <v>35249</v>
      </c>
      <c r="C39" t="s">
        <v>336</v>
      </c>
      <c r="D39" t="s">
        <v>337</v>
      </c>
      <c r="E39" t="s">
        <v>338</v>
      </c>
      <c r="F39" t="s">
        <v>339</v>
      </c>
      <c r="G39" t="s">
        <v>269</v>
      </c>
      <c r="H39" t="s">
        <v>67</v>
      </c>
      <c r="I39" t="s">
        <v>168</v>
      </c>
      <c r="J39" t="s">
        <v>110</v>
      </c>
      <c r="K39" t="s">
        <v>111</v>
      </c>
      <c r="L39" t="s">
        <v>67</v>
      </c>
      <c r="M39" t="s">
        <v>68</v>
      </c>
      <c r="N39" t="s">
        <v>340</v>
      </c>
    </row>
    <row r="40" spans="1:14" x14ac:dyDescent="0.55000000000000004">
      <c r="A40" t="s">
        <v>341</v>
      </c>
      <c r="B40" s="94">
        <v>42184</v>
      </c>
      <c r="C40" t="s">
        <v>342</v>
      </c>
      <c r="D40" t="s">
        <v>343</v>
      </c>
      <c r="E40" t="s">
        <v>344</v>
      </c>
      <c r="F40" t="s">
        <v>345</v>
      </c>
      <c r="G40" t="s">
        <v>269</v>
      </c>
      <c r="H40" t="s">
        <v>67</v>
      </c>
      <c r="I40" t="s">
        <v>168</v>
      </c>
      <c r="J40" t="s">
        <v>110</v>
      </c>
      <c r="K40" t="s">
        <v>111</v>
      </c>
      <c r="L40" t="s">
        <v>67</v>
      </c>
      <c r="M40" t="s">
        <v>68</v>
      </c>
      <c r="N40" t="s">
        <v>346</v>
      </c>
    </row>
    <row r="41" spans="1:14" x14ac:dyDescent="0.55000000000000004">
      <c r="A41" t="s">
        <v>347</v>
      </c>
      <c r="B41" s="94">
        <v>34764</v>
      </c>
      <c r="C41" t="s">
        <v>348</v>
      </c>
      <c r="D41" t="s">
        <v>349</v>
      </c>
      <c r="E41" t="s">
        <v>350</v>
      </c>
      <c r="F41" t="s">
        <v>351</v>
      </c>
      <c r="G41" t="s">
        <v>352</v>
      </c>
      <c r="H41" t="s">
        <v>67</v>
      </c>
      <c r="I41" t="s">
        <v>168</v>
      </c>
      <c r="J41" t="s">
        <v>110</v>
      </c>
      <c r="K41" t="s">
        <v>111</v>
      </c>
      <c r="L41" t="s">
        <v>67</v>
      </c>
      <c r="M41" t="s">
        <v>68</v>
      </c>
      <c r="N41" t="s">
        <v>353</v>
      </c>
    </row>
    <row r="42" spans="1:14" x14ac:dyDescent="0.55000000000000004">
      <c r="A42" t="s">
        <v>354</v>
      </c>
      <c r="B42" s="94">
        <v>36958</v>
      </c>
      <c r="C42" t="s">
        <v>355</v>
      </c>
      <c r="D42" t="s">
        <v>356</v>
      </c>
      <c r="E42" t="s">
        <v>357</v>
      </c>
      <c r="F42" t="s">
        <v>358</v>
      </c>
      <c r="G42" t="s">
        <v>359</v>
      </c>
      <c r="H42" t="s">
        <v>67</v>
      </c>
      <c r="I42" t="s">
        <v>168</v>
      </c>
      <c r="J42" t="s">
        <v>110</v>
      </c>
      <c r="K42" t="s">
        <v>111</v>
      </c>
      <c r="L42" t="s">
        <v>67</v>
      </c>
      <c r="M42" t="s">
        <v>68</v>
      </c>
      <c r="N42" t="s">
        <v>360</v>
      </c>
    </row>
    <row r="43" spans="1:14" x14ac:dyDescent="0.55000000000000004">
      <c r="A43" t="s">
        <v>361</v>
      </c>
      <c r="B43" s="94">
        <v>34163</v>
      </c>
      <c r="C43" t="s">
        <v>362</v>
      </c>
      <c r="D43" t="s">
        <v>363</v>
      </c>
      <c r="E43" t="s">
        <v>364</v>
      </c>
      <c r="F43" t="s">
        <v>365</v>
      </c>
      <c r="G43" t="s">
        <v>125</v>
      </c>
      <c r="H43" t="s">
        <v>67</v>
      </c>
      <c r="I43" t="s">
        <v>168</v>
      </c>
      <c r="J43" t="s">
        <v>110</v>
      </c>
      <c r="K43" t="s">
        <v>111</v>
      </c>
      <c r="L43" t="s">
        <v>67</v>
      </c>
      <c r="M43" t="s">
        <v>68</v>
      </c>
      <c r="N43" t="s">
        <v>366</v>
      </c>
    </row>
    <row r="44" spans="1:14" x14ac:dyDescent="0.55000000000000004">
      <c r="A44" t="s">
        <v>367</v>
      </c>
      <c r="B44" s="94">
        <v>34852</v>
      </c>
      <c r="C44" t="s">
        <v>368</v>
      </c>
      <c r="D44" t="s">
        <v>369</v>
      </c>
      <c r="E44" t="s">
        <v>370</v>
      </c>
      <c r="F44" t="s">
        <v>371</v>
      </c>
      <c r="G44" t="s">
        <v>269</v>
      </c>
      <c r="H44" t="s">
        <v>67</v>
      </c>
      <c r="I44" t="s">
        <v>168</v>
      </c>
      <c r="J44" t="s">
        <v>110</v>
      </c>
      <c r="K44" t="s">
        <v>111</v>
      </c>
      <c r="L44" t="s">
        <v>67</v>
      </c>
      <c r="M44" t="s">
        <v>68</v>
      </c>
      <c r="N44" t="s">
        <v>372</v>
      </c>
    </row>
    <row r="45" spans="1:14" x14ac:dyDescent="0.55000000000000004">
      <c r="A45" t="s">
        <v>373</v>
      </c>
      <c r="B45" s="94">
        <v>34009</v>
      </c>
      <c r="C45" t="s">
        <v>374</v>
      </c>
      <c r="D45" t="s">
        <v>375</v>
      </c>
      <c r="E45" t="s">
        <v>376</v>
      </c>
      <c r="F45" t="s">
        <v>377</v>
      </c>
      <c r="G45" t="s">
        <v>378</v>
      </c>
      <c r="H45" t="s">
        <v>67</v>
      </c>
      <c r="I45" t="s">
        <v>168</v>
      </c>
      <c r="J45" t="s">
        <v>110</v>
      </c>
      <c r="K45" t="s">
        <v>111</v>
      </c>
      <c r="L45" t="s">
        <v>67</v>
      </c>
      <c r="M45" t="s">
        <v>68</v>
      </c>
      <c r="N45" t="s">
        <v>379</v>
      </c>
    </row>
    <row r="46" spans="1:14" x14ac:dyDescent="0.55000000000000004">
      <c r="A46" t="s">
        <v>380</v>
      </c>
      <c r="B46" s="94">
        <v>38810</v>
      </c>
      <c r="C46" t="s">
        <v>381</v>
      </c>
      <c r="D46" t="s">
        <v>382</v>
      </c>
      <c r="E46" t="s">
        <v>383</v>
      </c>
      <c r="F46" t="s">
        <v>384</v>
      </c>
      <c r="G46" t="s">
        <v>125</v>
      </c>
      <c r="H46" t="s">
        <v>67</v>
      </c>
      <c r="I46" t="s">
        <v>168</v>
      </c>
      <c r="J46" t="s">
        <v>110</v>
      </c>
      <c r="K46" t="s">
        <v>111</v>
      </c>
      <c r="L46" t="s">
        <v>67</v>
      </c>
      <c r="M46" t="s">
        <v>68</v>
      </c>
      <c r="N46" t="s">
        <v>379</v>
      </c>
    </row>
    <row r="47" spans="1:14" x14ac:dyDescent="0.55000000000000004">
      <c r="A47" t="s">
        <v>385</v>
      </c>
      <c r="B47" s="94">
        <v>39036</v>
      </c>
      <c r="C47" t="s">
        <v>386</v>
      </c>
      <c r="D47" t="s">
        <v>387</v>
      </c>
      <c r="E47" t="s">
        <v>388</v>
      </c>
      <c r="F47" t="s">
        <v>389</v>
      </c>
      <c r="G47" t="s">
        <v>262</v>
      </c>
      <c r="H47" t="s">
        <v>67</v>
      </c>
      <c r="I47" t="s">
        <v>168</v>
      </c>
      <c r="J47" t="s">
        <v>110</v>
      </c>
      <c r="K47" t="s">
        <v>111</v>
      </c>
      <c r="L47" t="s">
        <v>67</v>
      </c>
      <c r="M47" t="s">
        <v>68</v>
      </c>
      <c r="N47" t="s">
        <v>390</v>
      </c>
    </row>
    <row r="48" spans="1:14" x14ac:dyDescent="0.55000000000000004">
      <c r="A48" t="s">
        <v>391</v>
      </c>
      <c r="B48" s="94">
        <v>40309</v>
      </c>
      <c r="C48" t="s">
        <v>392</v>
      </c>
      <c r="D48" t="s">
        <v>393</v>
      </c>
      <c r="E48" t="s">
        <v>394</v>
      </c>
      <c r="F48" t="s">
        <v>395</v>
      </c>
      <c r="G48" t="s">
        <v>396</v>
      </c>
      <c r="H48" t="s">
        <v>67</v>
      </c>
      <c r="I48" t="s">
        <v>168</v>
      </c>
      <c r="J48" t="s">
        <v>110</v>
      </c>
      <c r="K48" t="s">
        <v>111</v>
      </c>
      <c r="L48" t="s">
        <v>67</v>
      </c>
      <c r="M48" t="s">
        <v>68</v>
      </c>
      <c r="N48" t="s">
        <v>397</v>
      </c>
    </row>
    <row r="49" spans="1:14" x14ac:dyDescent="0.55000000000000004">
      <c r="A49" t="s">
        <v>398</v>
      </c>
      <c r="B49" s="94">
        <v>40382</v>
      </c>
      <c r="C49" t="s">
        <v>399</v>
      </c>
      <c r="D49" t="s">
        <v>400</v>
      </c>
      <c r="E49" t="s">
        <v>401</v>
      </c>
      <c r="F49" t="s">
        <v>402</v>
      </c>
      <c r="G49" t="s">
        <v>125</v>
      </c>
      <c r="H49" t="s">
        <v>67</v>
      </c>
      <c r="I49" t="s">
        <v>168</v>
      </c>
      <c r="J49" t="s">
        <v>110</v>
      </c>
      <c r="K49" t="s">
        <v>111</v>
      </c>
      <c r="L49" t="s">
        <v>67</v>
      </c>
      <c r="M49" t="s">
        <v>68</v>
      </c>
      <c r="N49" t="s">
        <v>379</v>
      </c>
    </row>
    <row r="50" spans="1:14" x14ac:dyDescent="0.55000000000000004">
      <c r="A50" t="s">
        <v>403</v>
      </c>
      <c r="B50" s="94">
        <v>36129</v>
      </c>
      <c r="C50" t="s">
        <v>404</v>
      </c>
      <c r="D50" t="s">
        <v>405</v>
      </c>
      <c r="E50" t="s">
        <v>406</v>
      </c>
      <c r="F50" t="s">
        <v>407</v>
      </c>
      <c r="G50" t="s">
        <v>408</v>
      </c>
      <c r="H50" t="s">
        <v>67</v>
      </c>
      <c r="I50" t="s">
        <v>168</v>
      </c>
      <c r="J50" t="s">
        <v>110</v>
      </c>
      <c r="K50" t="s">
        <v>111</v>
      </c>
      <c r="L50" t="s">
        <v>67</v>
      </c>
      <c r="M50" t="s">
        <v>68</v>
      </c>
      <c r="N50" t="s">
        <v>409</v>
      </c>
    </row>
    <row r="51" spans="1:14" x14ac:dyDescent="0.55000000000000004">
      <c r="A51" t="s">
        <v>410</v>
      </c>
      <c r="B51" s="94">
        <v>36151</v>
      </c>
      <c r="C51" t="s">
        <v>411</v>
      </c>
      <c r="D51" t="s">
        <v>412</v>
      </c>
      <c r="E51" t="s">
        <v>413</v>
      </c>
      <c r="F51" t="s">
        <v>414</v>
      </c>
      <c r="G51" t="s">
        <v>415</v>
      </c>
      <c r="H51" t="s">
        <v>67</v>
      </c>
      <c r="I51" t="s">
        <v>168</v>
      </c>
      <c r="J51" t="s">
        <v>110</v>
      </c>
      <c r="K51" t="s">
        <v>111</v>
      </c>
      <c r="L51" t="s">
        <v>67</v>
      </c>
      <c r="M51" t="s">
        <v>68</v>
      </c>
      <c r="N51" t="s">
        <v>416</v>
      </c>
    </row>
    <row r="52" spans="1:14" x14ac:dyDescent="0.55000000000000004">
      <c r="A52" t="s">
        <v>417</v>
      </c>
      <c r="B52" s="94">
        <v>38246</v>
      </c>
      <c r="C52" t="s">
        <v>418</v>
      </c>
      <c r="D52" t="s">
        <v>419</v>
      </c>
      <c r="E52" t="s">
        <v>420</v>
      </c>
      <c r="F52" t="s">
        <v>421</v>
      </c>
      <c r="G52" t="s">
        <v>422</v>
      </c>
      <c r="H52" t="s">
        <v>67</v>
      </c>
      <c r="I52" t="s">
        <v>168</v>
      </c>
      <c r="J52" t="s">
        <v>110</v>
      </c>
      <c r="K52" t="s">
        <v>111</v>
      </c>
      <c r="L52" t="s">
        <v>67</v>
      </c>
      <c r="M52" t="s">
        <v>68</v>
      </c>
      <c r="N52" t="s">
        <v>423</v>
      </c>
    </row>
    <row r="53" spans="1:14" x14ac:dyDescent="0.55000000000000004">
      <c r="A53" t="s">
        <v>424</v>
      </c>
      <c r="B53" s="94">
        <v>35625</v>
      </c>
      <c r="C53" t="s">
        <v>425</v>
      </c>
      <c r="D53" t="s">
        <v>426</v>
      </c>
      <c r="E53" t="s">
        <v>427</v>
      </c>
      <c r="F53" t="s">
        <v>428</v>
      </c>
      <c r="G53" t="s">
        <v>429</v>
      </c>
      <c r="H53" t="s">
        <v>67</v>
      </c>
      <c r="I53" t="s">
        <v>168</v>
      </c>
      <c r="J53" t="s">
        <v>110</v>
      </c>
      <c r="K53" t="s">
        <v>111</v>
      </c>
      <c r="L53" t="s">
        <v>67</v>
      </c>
      <c r="M53" t="s">
        <v>68</v>
      </c>
      <c r="N53" t="s">
        <v>430</v>
      </c>
    </row>
    <row r="54" spans="1:14" x14ac:dyDescent="0.55000000000000004">
      <c r="A54" t="s">
        <v>431</v>
      </c>
      <c r="B54" s="94">
        <v>38063</v>
      </c>
      <c r="C54" t="s">
        <v>432</v>
      </c>
      <c r="D54" t="s">
        <v>433</v>
      </c>
      <c r="E54" t="s">
        <v>253</v>
      </c>
      <c r="F54" t="s">
        <v>434</v>
      </c>
      <c r="G54" t="s">
        <v>435</v>
      </c>
      <c r="H54" t="s">
        <v>67</v>
      </c>
      <c r="I54" t="s">
        <v>168</v>
      </c>
      <c r="J54" t="s">
        <v>110</v>
      </c>
      <c r="K54" t="s">
        <v>111</v>
      </c>
      <c r="L54" t="s">
        <v>67</v>
      </c>
      <c r="M54" t="s">
        <v>68</v>
      </c>
      <c r="N54" t="s">
        <v>436</v>
      </c>
    </row>
    <row r="55" spans="1:14" x14ac:dyDescent="0.55000000000000004">
      <c r="A55" t="s">
        <v>437</v>
      </c>
      <c r="B55" s="94">
        <v>36151</v>
      </c>
      <c r="C55" t="s">
        <v>438</v>
      </c>
      <c r="D55" t="s">
        <v>439</v>
      </c>
      <c r="E55" t="s">
        <v>440</v>
      </c>
      <c r="F55" t="s">
        <v>441</v>
      </c>
      <c r="G55" t="s">
        <v>269</v>
      </c>
      <c r="H55" t="s">
        <v>67</v>
      </c>
      <c r="I55" t="s">
        <v>168</v>
      </c>
      <c r="J55" t="s">
        <v>110</v>
      </c>
      <c r="K55" t="s">
        <v>111</v>
      </c>
      <c r="L55" t="s">
        <v>67</v>
      </c>
      <c r="M55" t="s">
        <v>68</v>
      </c>
      <c r="N55" t="s">
        <v>442</v>
      </c>
    </row>
    <row r="56" spans="1:14" x14ac:dyDescent="0.55000000000000004">
      <c r="A56" t="s">
        <v>443</v>
      </c>
      <c r="B56" s="94">
        <v>35144</v>
      </c>
      <c r="C56" t="s">
        <v>444</v>
      </c>
      <c r="D56" t="s">
        <v>445</v>
      </c>
      <c r="E56" t="s">
        <v>446</v>
      </c>
      <c r="F56" t="s">
        <v>447</v>
      </c>
      <c r="G56" t="s">
        <v>202</v>
      </c>
      <c r="H56" t="s">
        <v>67</v>
      </c>
      <c r="I56" t="s">
        <v>168</v>
      </c>
      <c r="J56" t="s">
        <v>110</v>
      </c>
      <c r="K56" t="s">
        <v>111</v>
      </c>
      <c r="L56" t="s">
        <v>67</v>
      </c>
      <c r="M56" t="s">
        <v>68</v>
      </c>
      <c r="N56" t="s">
        <v>448</v>
      </c>
    </row>
    <row r="57" spans="1:14" x14ac:dyDescent="0.55000000000000004">
      <c r="A57" t="s">
        <v>449</v>
      </c>
      <c r="B57" s="94">
        <v>35823</v>
      </c>
      <c r="C57" t="s">
        <v>450</v>
      </c>
      <c r="D57" t="s">
        <v>451</v>
      </c>
      <c r="E57" t="s">
        <v>452</v>
      </c>
      <c r="F57" t="s">
        <v>453</v>
      </c>
      <c r="G57" t="s">
        <v>429</v>
      </c>
      <c r="H57" t="s">
        <v>67</v>
      </c>
      <c r="I57" t="s">
        <v>168</v>
      </c>
      <c r="J57" t="s">
        <v>110</v>
      </c>
      <c r="K57" t="s">
        <v>111</v>
      </c>
      <c r="L57" t="s">
        <v>67</v>
      </c>
      <c r="M57" t="s">
        <v>68</v>
      </c>
      <c r="N57" t="s">
        <v>454</v>
      </c>
    </row>
    <row r="58" spans="1:14" x14ac:dyDescent="0.55000000000000004">
      <c r="A58" t="s">
        <v>455</v>
      </c>
      <c r="B58" s="94">
        <v>34009</v>
      </c>
      <c r="C58" t="s">
        <v>456</v>
      </c>
      <c r="D58" t="s">
        <v>457</v>
      </c>
      <c r="E58" t="s">
        <v>458</v>
      </c>
      <c r="F58" t="s">
        <v>459</v>
      </c>
      <c r="G58" t="s">
        <v>460</v>
      </c>
      <c r="H58" t="s">
        <v>67</v>
      </c>
      <c r="I58" t="s">
        <v>168</v>
      </c>
      <c r="J58" t="s">
        <v>110</v>
      </c>
      <c r="K58" t="s">
        <v>111</v>
      </c>
      <c r="L58" t="s">
        <v>67</v>
      </c>
      <c r="M58" t="s">
        <v>68</v>
      </c>
      <c r="N58" t="s">
        <v>461</v>
      </c>
    </row>
    <row r="59" spans="1:14" x14ac:dyDescent="0.55000000000000004">
      <c r="A59" t="s">
        <v>462</v>
      </c>
      <c r="B59" s="94">
        <v>36406</v>
      </c>
      <c r="C59" t="s">
        <v>463</v>
      </c>
      <c r="D59" t="s">
        <v>464</v>
      </c>
      <c r="E59" t="s">
        <v>465</v>
      </c>
      <c r="F59" t="s">
        <v>466</v>
      </c>
      <c r="G59" t="s">
        <v>182</v>
      </c>
      <c r="H59" t="s">
        <v>67</v>
      </c>
      <c r="I59" t="s">
        <v>168</v>
      </c>
      <c r="J59" t="s">
        <v>110</v>
      </c>
      <c r="K59" t="s">
        <v>111</v>
      </c>
      <c r="L59" t="s">
        <v>67</v>
      </c>
      <c r="M59" t="s">
        <v>68</v>
      </c>
      <c r="N59" t="s">
        <v>467</v>
      </c>
    </row>
    <row r="60" spans="1:14" x14ac:dyDescent="0.55000000000000004">
      <c r="A60" t="s">
        <v>468</v>
      </c>
      <c r="B60" s="94">
        <v>35269</v>
      </c>
      <c r="C60" t="s">
        <v>469</v>
      </c>
      <c r="D60" t="s">
        <v>470</v>
      </c>
      <c r="E60" t="s">
        <v>471</v>
      </c>
      <c r="F60" t="s">
        <v>472</v>
      </c>
      <c r="G60" t="s">
        <v>255</v>
      </c>
      <c r="H60" t="s">
        <v>67</v>
      </c>
      <c r="I60" t="s">
        <v>168</v>
      </c>
      <c r="J60" t="s">
        <v>110</v>
      </c>
      <c r="K60" t="s">
        <v>111</v>
      </c>
      <c r="L60" t="s">
        <v>67</v>
      </c>
      <c r="M60" t="s">
        <v>68</v>
      </c>
      <c r="N60" t="s">
        <v>473</v>
      </c>
    </row>
    <row r="61" spans="1:14" x14ac:dyDescent="0.55000000000000004">
      <c r="A61" t="s">
        <v>474</v>
      </c>
      <c r="B61" s="94">
        <v>34366</v>
      </c>
      <c r="C61" t="s">
        <v>475</v>
      </c>
      <c r="D61" t="s">
        <v>476</v>
      </c>
      <c r="E61" t="s">
        <v>477</v>
      </c>
      <c r="F61" t="s">
        <v>478</v>
      </c>
      <c r="G61" t="s">
        <v>479</v>
      </c>
      <c r="H61" t="s">
        <v>67</v>
      </c>
      <c r="I61" t="s">
        <v>168</v>
      </c>
      <c r="J61" t="s">
        <v>110</v>
      </c>
      <c r="K61" t="s">
        <v>111</v>
      </c>
      <c r="L61" t="s">
        <v>67</v>
      </c>
      <c r="M61" t="s">
        <v>68</v>
      </c>
      <c r="N61" t="s">
        <v>480</v>
      </c>
    </row>
    <row r="62" spans="1:14" x14ac:dyDescent="0.55000000000000004">
      <c r="A62" t="s">
        <v>481</v>
      </c>
      <c r="B62" s="94">
        <v>38602</v>
      </c>
      <c r="C62" t="s">
        <v>482</v>
      </c>
      <c r="D62" t="s">
        <v>483</v>
      </c>
      <c r="E62" t="s">
        <v>484</v>
      </c>
      <c r="F62" t="s">
        <v>485</v>
      </c>
      <c r="G62" t="s">
        <v>216</v>
      </c>
      <c r="H62" t="s">
        <v>67</v>
      </c>
      <c r="I62" t="s">
        <v>168</v>
      </c>
      <c r="J62" t="s">
        <v>110</v>
      </c>
      <c r="K62" t="s">
        <v>111</v>
      </c>
      <c r="L62" t="s">
        <v>67</v>
      </c>
      <c r="M62" t="s">
        <v>68</v>
      </c>
      <c r="N62" t="s">
        <v>486</v>
      </c>
    </row>
    <row r="63" spans="1:14" x14ac:dyDescent="0.55000000000000004">
      <c r="A63" t="s">
        <v>487</v>
      </c>
      <c r="B63" s="94">
        <v>39325</v>
      </c>
      <c r="C63" t="s">
        <v>488</v>
      </c>
      <c r="D63" t="s">
        <v>489</v>
      </c>
      <c r="E63" t="s">
        <v>490</v>
      </c>
      <c r="F63" t="s">
        <v>491</v>
      </c>
      <c r="G63" t="s">
        <v>262</v>
      </c>
      <c r="H63" t="s">
        <v>67</v>
      </c>
      <c r="I63" t="s">
        <v>168</v>
      </c>
      <c r="J63" t="s">
        <v>110</v>
      </c>
      <c r="K63" t="s">
        <v>111</v>
      </c>
      <c r="L63" t="s">
        <v>67</v>
      </c>
      <c r="M63" t="s">
        <v>68</v>
      </c>
      <c r="N63" t="s">
        <v>492</v>
      </c>
    </row>
    <row r="64" spans="1:14" x14ac:dyDescent="0.55000000000000004">
      <c r="A64" t="s">
        <v>493</v>
      </c>
      <c r="B64" s="94">
        <v>35900</v>
      </c>
      <c r="C64" t="s">
        <v>494</v>
      </c>
      <c r="D64" t="s">
        <v>495</v>
      </c>
      <c r="E64" t="s">
        <v>496</v>
      </c>
      <c r="F64" t="s">
        <v>497</v>
      </c>
      <c r="G64" t="s">
        <v>498</v>
      </c>
      <c r="H64" t="s">
        <v>67</v>
      </c>
      <c r="I64" t="s">
        <v>168</v>
      </c>
      <c r="J64" t="s">
        <v>110</v>
      </c>
      <c r="K64" t="s">
        <v>111</v>
      </c>
      <c r="L64" t="s">
        <v>67</v>
      </c>
      <c r="M64" t="s">
        <v>68</v>
      </c>
      <c r="N64" t="s">
        <v>499</v>
      </c>
    </row>
    <row r="65" spans="1:14" x14ac:dyDescent="0.55000000000000004">
      <c r="A65" t="s">
        <v>500</v>
      </c>
      <c r="B65" s="94">
        <v>36958</v>
      </c>
      <c r="C65" t="s">
        <v>501</v>
      </c>
      <c r="D65" t="s">
        <v>502</v>
      </c>
      <c r="E65" t="s">
        <v>503</v>
      </c>
      <c r="F65" t="s">
        <v>345</v>
      </c>
      <c r="G65" t="s">
        <v>269</v>
      </c>
      <c r="H65" t="s">
        <v>67</v>
      </c>
      <c r="I65" t="s">
        <v>168</v>
      </c>
      <c r="J65" t="s">
        <v>110</v>
      </c>
      <c r="K65" t="s">
        <v>111</v>
      </c>
      <c r="L65" t="s">
        <v>67</v>
      </c>
      <c r="M65" t="s">
        <v>68</v>
      </c>
      <c r="N65" t="s">
        <v>504</v>
      </c>
    </row>
    <row r="66" spans="1:14" x14ac:dyDescent="0.55000000000000004">
      <c r="A66" t="s">
        <v>505</v>
      </c>
      <c r="B66" s="94">
        <v>45254</v>
      </c>
      <c r="C66" t="s">
        <v>506</v>
      </c>
      <c r="D66" t="s">
        <v>507</v>
      </c>
      <c r="E66" t="s">
        <v>508</v>
      </c>
      <c r="F66" t="s">
        <v>509</v>
      </c>
      <c r="G66" t="s">
        <v>510</v>
      </c>
      <c r="H66" t="s">
        <v>511</v>
      </c>
      <c r="I66" t="s">
        <v>512</v>
      </c>
      <c r="J66" t="s">
        <v>513</v>
      </c>
      <c r="K66" t="s">
        <v>514</v>
      </c>
      <c r="L66" t="s">
        <v>67</v>
      </c>
      <c r="M66" t="s">
        <v>515</v>
      </c>
      <c r="N66" t="s">
        <v>516</v>
      </c>
    </row>
    <row r="67" spans="1:14" x14ac:dyDescent="0.55000000000000004">
      <c r="A67" t="s">
        <v>517</v>
      </c>
      <c r="B67" s="94">
        <v>34009</v>
      </c>
      <c r="C67" t="s">
        <v>518</v>
      </c>
      <c r="D67" t="s">
        <v>519</v>
      </c>
      <c r="E67" t="s">
        <v>520</v>
      </c>
      <c r="F67" t="s">
        <v>521</v>
      </c>
      <c r="G67" t="s">
        <v>510</v>
      </c>
      <c r="H67" t="s">
        <v>511</v>
      </c>
      <c r="I67" t="s">
        <v>512</v>
      </c>
      <c r="J67" t="s">
        <v>513</v>
      </c>
      <c r="K67" t="s">
        <v>514</v>
      </c>
      <c r="L67" t="s">
        <v>67</v>
      </c>
      <c r="M67" t="s">
        <v>515</v>
      </c>
      <c r="N67" t="s">
        <v>522</v>
      </c>
    </row>
    <row r="68" spans="1:14" x14ac:dyDescent="0.55000000000000004">
      <c r="A68" t="s">
        <v>523</v>
      </c>
      <c r="B68" s="94">
        <v>45419</v>
      </c>
      <c r="C68" t="s">
        <v>524</v>
      </c>
      <c r="D68" t="s">
        <v>525</v>
      </c>
      <c r="E68" t="s">
        <v>526</v>
      </c>
      <c r="F68" t="s">
        <v>527</v>
      </c>
      <c r="G68" t="s">
        <v>528</v>
      </c>
      <c r="H68" t="s">
        <v>529</v>
      </c>
      <c r="I68" t="s">
        <v>530</v>
      </c>
      <c r="J68" t="s">
        <v>531</v>
      </c>
      <c r="K68" t="s">
        <v>532</v>
      </c>
      <c r="L68" t="s">
        <v>99</v>
      </c>
      <c r="M68" t="s">
        <v>100</v>
      </c>
      <c r="N68" t="s">
        <v>533</v>
      </c>
    </row>
    <row r="69" spans="1:14" x14ac:dyDescent="0.55000000000000004">
      <c r="A69" t="s">
        <v>534</v>
      </c>
      <c r="B69" s="94">
        <v>34275</v>
      </c>
      <c r="C69" t="s">
        <v>535</v>
      </c>
      <c r="D69" t="s">
        <v>536</v>
      </c>
      <c r="E69" t="s">
        <v>537</v>
      </c>
      <c r="F69" t="s">
        <v>538</v>
      </c>
      <c r="G69" t="s">
        <v>539</v>
      </c>
      <c r="H69" t="s">
        <v>540</v>
      </c>
      <c r="I69" t="s">
        <v>541</v>
      </c>
      <c r="J69" t="s">
        <v>542</v>
      </c>
      <c r="K69" t="s">
        <v>543</v>
      </c>
      <c r="L69" t="s">
        <v>544</v>
      </c>
      <c r="M69" t="s">
        <v>545</v>
      </c>
      <c r="N69" t="s">
        <v>546</v>
      </c>
    </row>
    <row r="70" spans="1:14" x14ac:dyDescent="0.55000000000000004">
      <c r="A70" t="s">
        <v>547</v>
      </c>
      <c r="B70" s="94">
        <v>34009</v>
      </c>
      <c r="C70" t="s">
        <v>548</v>
      </c>
      <c r="D70" t="s">
        <v>549</v>
      </c>
      <c r="E70" t="s">
        <v>550</v>
      </c>
      <c r="F70" t="s">
        <v>551</v>
      </c>
      <c r="G70" t="s">
        <v>552</v>
      </c>
      <c r="H70" t="s">
        <v>553</v>
      </c>
      <c r="I70" t="s">
        <v>554</v>
      </c>
      <c r="J70" t="s">
        <v>555</v>
      </c>
      <c r="K70" t="s">
        <v>556</v>
      </c>
      <c r="L70" t="s">
        <v>67</v>
      </c>
      <c r="M70" t="s">
        <v>68</v>
      </c>
      <c r="N70" t="s">
        <v>557</v>
      </c>
    </row>
    <row r="71" spans="1:14" x14ac:dyDescent="0.55000000000000004">
      <c r="A71" t="s">
        <v>558</v>
      </c>
      <c r="B71" s="94">
        <v>39353</v>
      </c>
      <c r="C71" t="s">
        <v>559</v>
      </c>
      <c r="D71" t="s">
        <v>560</v>
      </c>
      <c r="E71" t="s">
        <v>561</v>
      </c>
      <c r="F71" t="s">
        <v>562</v>
      </c>
      <c r="G71" t="s">
        <v>563</v>
      </c>
      <c r="H71" t="s">
        <v>564</v>
      </c>
      <c r="I71" t="s">
        <v>565</v>
      </c>
      <c r="J71" t="s">
        <v>159</v>
      </c>
      <c r="K71" t="s">
        <v>160</v>
      </c>
      <c r="L71" t="s">
        <v>67</v>
      </c>
      <c r="M71" t="s">
        <v>68</v>
      </c>
      <c r="N71" t="s">
        <v>566</v>
      </c>
    </row>
    <row r="72" spans="1:14" x14ac:dyDescent="0.55000000000000004">
      <c r="A72" t="s">
        <v>567</v>
      </c>
      <c r="B72" s="94">
        <v>37316</v>
      </c>
      <c r="C72" t="s">
        <v>568</v>
      </c>
      <c r="D72" t="s">
        <v>569</v>
      </c>
      <c r="E72" t="s">
        <v>570</v>
      </c>
      <c r="F72" t="s">
        <v>571</v>
      </c>
      <c r="G72" t="s">
        <v>563</v>
      </c>
      <c r="H72" t="s">
        <v>564</v>
      </c>
      <c r="I72" t="s">
        <v>565</v>
      </c>
      <c r="J72" t="s">
        <v>159</v>
      </c>
      <c r="K72" t="s">
        <v>160</v>
      </c>
      <c r="L72" t="s">
        <v>67</v>
      </c>
      <c r="M72" t="s">
        <v>68</v>
      </c>
      <c r="N72" t="s">
        <v>379</v>
      </c>
    </row>
    <row r="73" spans="1:14" x14ac:dyDescent="0.55000000000000004">
      <c r="A73" t="s">
        <v>572</v>
      </c>
      <c r="B73" s="94">
        <v>44672</v>
      </c>
      <c r="C73" t="s">
        <v>573</v>
      </c>
      <c r="D73" t="s">
        <v>574</v>
      </c>
      <c r="E73" t="s">
        <v>575</v>
      </c>
      <c r="F73" t="s">
        <v>576</v>
      </c>
      <c r="G73" t="s">
        <v>577</v>
      </c>
      <c r="H73" t="s">
        <v>578</v>
      </c>
      <c r="I73" t="s">
        <v>579</v>
      </c>
      <c r="J73" t="s">
        <v>65</v>
      </c>
      <c r="K73" t="s">
        <v>66</v>
      </c>
      <c r="L73" t="s">
        <v>67</v>
      </c>
      <c r="M73" t="s">
        <v>68</v>
      </c>
      <c r="N73" t="s">
        <v>580</v>
      </c>
    </row>
    <row r="74" spans="1:14" x14ac:dyDescent="0.55000000000000004">
      <c r="A74" t="s">
        <v>581</v>
      </c>
      <c r="B74" s="94">
        <v>45014</v>
      </c>
      <c r="C74" t="s">
        <v>582</v>
      </c>
      <c r="D74" t="s">
        <v>583</v>
      </c>
      <c r="E74" t="s">
        <v>584</v>
      </c>
      <c r="F74" t="s">
        <v>585</v>
      </c>
      <c r="G74" t="s">
        <v>577</v>
      </c>
      <c r="H74" t="s">
        <v>578</v>
      </c>
      <c r="I74" t="s">
        <v>579</v>
      </c>
      <c r="J74" t="s">
        <v>65</v>
      </c>
      <c r="K74" t="s">
        <v>66</v>
      </c>
      <c r="L74" t="s">
        <v>67</v>
      </c>
      <c r="M74" t="s">
        <v>68</v>
      </c>
      <c r="N74" t="s">
        <v>586</v>
      </c>
    </row>
    <row r="75" spans="1:14" x14ac:dyDescent="0.55000000000000004">
      <c r="A75" t="s">
        <v>587</v>
      </c>
      <c r="B75" s="94">
        <v>36479</v>
      </c>
      <c r="C75" t="s">
        <v>588</v>
      </c>
      <c r="D75" t="s">
        <v>589</v>
      </c>
      <c r="E75" t="s">
        <v>590</v>
      </c>
      <c r="F75" t="s">
        <v>591</v>
      </c>
      <c r="G75" t="s">
        <v>592</v>
      </c>
      <c r="H75" t="s">
        <v>593</v>
      </c>
      <c r="I75" t="s">
        <v>594</v>
      </c>
      <c r="J75" t="s">
        <v>595</v>
      </c>
      <c r="K75" t="s">
        <v>596</v>
      </c>
      <c r="L75" t="s">
        <v>99</v>
      </c>
      <c r="M75" t="s">
        <v>100</v>
      </c>
      <c r="N75" t="s">
        <v>597</v>
      </c>
    </row>
    <row r="76" spans="1:14" x14ac:dyDescent="0.55000000000000004">
      <c r="A76" t="s">
        <v>598</v>
      </c>
      <c r="B76" s="94">
        <v>34240</v>
      </c>
      <c r="C76" t="s">
        <v>599</v>
      </c>
      <c r="D76" t="s">
        <v>600</v>
      </c>
      <c r="E76" t="s">
        <v>601</v>
      </c>
      <c r="F76" t="s">
        <v>602</v>
      </c>
      <c r="G76" t="s">
        <v>603</v>
      </c>
      <c r="H76" t="s">
        <v>604</v>
      </c>
      <c r="I76" t="s">
        <v>605</v>
      </c>
      <c r="J76" t="s">
        <v>159</v>
      </c>
      <c r="K76" t="s">
        <v>160</v>
      </c>
      <c r="L76" t="s">
        <v>67</v>
      </c>
      <c r="M76" t="s">
        <v>68</v>
      </c>
      <c r="N76" t="s">
        <v>606</v>
      </c>
    </row>
    <row r="77" spans="1:14" x14ac:dyDescent="0.55000000000000004">
      <c r="A77" t="s">
        <v>607</v>
      </c>
      <c r="B77" s="94">
        <v>34591</v>
      </c>
      <c r="C77" t="s">
        <v>608</v>
      </c>
      <c r="D77" t="s">
        <v>609</v>
      </c>
      <c r="E77" t="s">
        <v>610</v>
      </c>
      <c r="F77" t="s">
        <v>611</v>
      </c>
      <c r="G77" t="s">
        <v>612</v>
      </c>
      <c r="H77" t="s">
        <v>613</v>
      </c>
      <c r="I77" t="s">
        <v>614</v>
      </c>
      <c r="J77" t="s">
        <v>65</v>
      </c>
      <c r="K77" t="s">
        <v>66</v>
      </c>
      <c r="L77" t="s">
        <v>67</v>
      </c>
      <c r="M77" t="s">
        <v>68</v>
      </c>
      <c r="N77" t="s">
        <v>615</v>
      </c>
    </row>
    <row r="78" spans="1:14" x14ac:dyDescent="0.55000000000000004">
      <c r="A78" t="s">
        <v>616</v>
      </c>
      <c r="B78" s="94">
        <v>33864</v>
      </c>
      <c r="C78" t="s">
        <v>617</v>
      </c>
      <c r="D78" t="s">
        <v>618</v>
      </c>
      <c r="E78" t="s">
        <v>619</v>
      </c>
      <c r="F78" t="s">
        <v>620</v>
      </c>
      <c r="G78" t="s">
        <v>612</v>
      </c>
      <c r="H78" t="s">
        <v>613</v>
      </c>
      <c r="I78" t="s">
        <v>614</v>
      </c>
      <c r="J78" t="s">
        <v>65</v>
      </c>
      <c r="K78" t="s">
        <v>66</v>
      </c>
      <c r="L78" t="s">
        <v>67</v>
      </c>
      <c r="M78" t="s">
        <v>68</v>
      </c>
      <c r="N78" t="s">
        <v>621</v>
      </c>
    </row>
    <row r="79" spans="1:14" x14ac:dyDescent="0.55000000000000004">
      <c r="A79" t="s">
        <v>622</v>
      </c>
      <c r="B79" s="94">
        <v>37972</v>
      </c>
      <c r="C79" t="s">
        <v>623</v>
      </c>
      <c r="D79" t="s">
        <v>624</v>
      </c>
      <c r="E79" t="s">
        <v>253</v>
      </c>
      <c r="F79" t="s">
        <v>625</v>
      </c>
      <c r="G79" t="s">
        <v>612</v>
      </c>
      <c r="H79" t="s">
        <v>613</v>
      </c>
      <c r="I79" t="s">
        <v>614</v>
      </c>
      <c r="J79" t="s">
        <v>65</v>
      </c>
      <c r="K79" t="s">
        <v>66</v>
      </c>
      <c r="L79" t="s">
        <v>67</v>
      </c>
      <c r="M79" t="s">
        <v>68</v>
      </c>
      <c r="N79" t="s">
        <v>626</v>
      </c>
    </row>
    <row r="80" spans="1:14" x14ac:dyDescent="0.55000000000000004">
      <c r="A80" t="s">
        <v>627</v>
      </c>
      <c r="B80" s="94">
        <v>40935</v>
      </c>
      <c r="C80" t="s">
        <v>628</v>
      </c>
      <c r="D80" t="s">
        <v>629</v>
      </c>
      <c r="E80" t="s">
        <v>630</v>
      </c>
      <c r="F80" t="s">
        <v>631</v>
      </c>
      <c r="G80" t="s">
        <v>612</v>
      </c>
      <c r="H80" t="s">
        <v>613</v>
      </c>
      <c r="I80" t="s">
        <v>614</v>
      </c>
      <c r="J80" t="s">
        <v>65</v>
      </c>
      <c r="K80" t="s">
        <v>66</v>
      </c>
      <c r="L80" t="s">
        <v>67</v>
      </c>
      <c r="M80" t="s">
        <v>68</v>
      </c>
      <c r="N80" t="s">
        <v>632</v>
      </c>
    </row>
    <row r="81" spans="1:14" x14ac:dyDescent="0.55000000000000004">
      <c r="A81" t="s">
        <v>633</v>
      </c>
      <c r="B81" s="94">
        <v>37068</v>
      </c>
      <c r="C81" t="s">
        <v>634</v>
      </c>
      <c r="D81" t="s">
        <v>635</v>
      </c>
      <c r="E81" t="s">
        <v>636</v>
      </c>
      <c r="F81" t="s">
        <v>637</v>
      </c>
      <c r="G81" t="s">
        <v>638</v>
      </c>
      <c r="H81" t="s">
        <v>639</v>
      </c>
      <c r="I81" t="s">
        <v>640</v>
      </c>
      <c r="J81" t="s">
        <v>65</v>
      </c>
      <c r="K81" t="s">
        <v>66</v>
      </c>
      <c r="L81" t="s">
        <v>67</v>
      </c>
      <c r="M81" t="s">
        <v>68</v>
      </c>
      <c r="N81" t="s">
        <v>641</v>
      </c>
    </row>
    <row r="82" spans="1:14" x14ac:dyDescent="0.55000000000000004">
      <c r="A82" t="s">
        <v>642</v>
      </c>
      <c r="B82" s="94">
        <v>44935</v>
      </c>
      <c r="C82" t="s">
        <v>643</v>
      </c>
      <c r="D82" t="s">
        <v>644</v>
      </c>
      <c r="E82" t="s">
        <v>645</v>
      </c>
      <c r="F82" t="s">
        <v>646</v>
      </c>
      <c r="G82" t="s">
        <v>647</v>
      </c>
      <c r="H82" t="s">
        <v>648</v>
      </c>
      <c r="I82" t="s">
        <v>649</v>
      </c>
      <c r="J82" t="s">
        <v>65</v>
      </c>
      <c r="K82" t="s">
        <v>66</v>
      </c>
      <c r="L82" t="s">
        <v>67</v>
      </c>
      <c r="M82" t="s">
        <v>68</v>
      </c>
      <c r="N82" t="s">
        <v>650</v>
      </c>
    </row>
    <row r="83" spans="1:14" x14ac:dyDescent="0.55000000000000004">
      <c r="A83" t="s">
        <v>651</v>
      </c>
      <c r="B83" s="94">
        <v>34975</v>
      </c>
      <c r="C83" t="s">
        <v>652</v>
      </c>
      <c r="D83" t="s">
        <v>653</v>
      </c>
      <c r="E83" t="s">
        <v>654</v>
      </c>
      <c r="F83" t="s">
        <v>655</v>
      </c>
      <c r="G83" t="s">
        <v>647</v>
      </c>
      <c r="H83" t="s">
        <v>648</v>
      </c>
      <c r="I83" t="s">
        <v>649</v>
      </c>
      <c r="J83" t="s">
        <v>65</v>
      </c>
      <c r="K83" t="s">
        <v>66</v>
      </c>
      <c r="L83" t="s">
        <v>67</v>
      </c>
      <c r="M83" t="s">
        <v>68</v>
      </c>
      <c r="N83" t="s">
        <v>656</v>
      </c>
    </row>
    <row r="84" spans="1:14" x14ac:dyDescent="0.55000000000000004">
      <c r="A84" t="s">
        <v>657</v>
      </c>
      <c r="B84" s="94">
        <v>34408</v>
      </c>
      <c r="C84" t="s">
        <v>658</v>
      </c>
      <c r="D84" t="s">
        <v>659</v>
      </c>
      <c r="E84" t="s">
        <v>660</v>
      </c>
      <c r="F84" t="s">
        <v>661</v>
      </c>
      <c r="G84" t="s">
        <v>662</v>
      </c>
      <c r="H84" t="s">
        <v>663</v>
      </c>
      <c r="I84" t="s">
        <v>664</v>
      </c>
      <c r="J84" t="s">
        <v>665</v>
      </c>
      <c r="K84" t="s">
        <v>666</v>
      </c>
      <c r="L84" t="s">
        <v>99</v>
      </c>
      <c r="M84" t="s">
        <v>100</v>
      </c>
      <c r="N84" t="s">
        <v>667</v>
      </c>
    </row>
    <row r="85" spans="1:14" x14ac:dyDescent="0.55000000000000004">
      <c r="A85" t="s">
        <v>668</v>
      </c>
      <c r="B85" s="94">
        <v>33927</v>
      </c>
      <c r="C85" t="s">
        <v>669</v>
      </c>
      <c r="D85" t="s">
        <v>670</v>
      </c>
      <c r="E85" t="s">
        <v>671</v>
      </c>
      <c r="F85" t="s">
        <v>672</v>
      </c>
      <c r="G85" t="s">
        <v>662</v>
      </c>
      <c r="H85" t="s">
        <v>663</v>
      </c>
      <c r="I85" t="s">
        <v>664</v>
      </c>
      <c r="J85" t="s">
        <v>665</v>
      </c>
      <c r="K85" t="s">
        <v>666</v>
      </c>
      <c r="L85" t="s">
        <v>99</v>
      </c>
      <c r="M85" t="s">
        <v>100</v>
      </c>
      <c r="N85" t="s">
        <v>673</v>
      </c>
    </row>
    <row r="86" spans="1:14" x14ac:dyDescent="0.55000000000000004">
      <c r="A86" t="s">
        <v>674</v>
      </c>
      <c r="B86" s="94">
        <v>44455</v>
      </c>
      <c r="C86" t="s">
        <v>675</v>
      </c>
      <c r="D86" t="s">
        <v>676</v>
      </c>
      <c r="E86" t="s">
        <v>677</v>
      </c>
      <c r="F86" t="s">
        <v>678</v>
      </c>
      <c r="G86" t="s">
        <v>679</v>
      </c>
      <c r="H86" t="s">
        <v>680</v>
      </c>
      <c r="I86" t="s">
        <v>681</v>
      </c>
      <c r="J86" t="s">
        <v>65</v>
      </c>
      <c r="K86" t="s">
        <v>66</v>
      </c>
      <c r="L86" t="s">
        <v>67</v>
      </c>
      <c r="M86" t="s">
        <v>68</v>
      </c>
      <c r="N86" t="s">
        <v>682</v>
      </c>
    </row>
    <row r="87" spans="1:14" x14ac:dyDescent="0.55000000000000004">
      <c r="A87" t="s">
        <v>683</v>
      </c>
      <c r="B87" s="94">
        <v>34470</v>
      </c>
      <c r="C87" t="s">
        <v>684</v>
      </c>
      <c r="D87" t="s">
        <v>685</v>
      </c>
      <c r="E87" t="s">
        <v>686</v>
      </c>
      <c r="F87" t="s">
        <v>687</v>
      </c>
      <c r="G87" t="s">
        <v>688</v>
      </c>
      <c r="H87" t="s">
        <v>99</v>
      </c>
      <c r="I87" t="s">
        <v>689</v>
      </c>
      <c r="J87" t="s">
        <v>595</v>
      </c>
      <c r="K87" t="s">
        <v>596</v>
      </c>
      <c r="L87" t="s">
        <v>99</v>
      </c>
      <c r="M87" t="s">
        <v>100</v>
      </c>
      <c r="N87" t="s">
        <v>690</v>
      </c>
    </row>
    <row r="88" spans="1:14" x14ac:dyDescent="0.55000000000000004">
      <c r="A88" t="s">
        <v>691</v>
      </c>
      <c r="B88" s="94">
        <v>36909</v>
      </c>
      <c r="C88" t="s">
        <v>692</v>
      </c>
      <c r="D88" t="s">
        <v>693</v>
      </c>
      <c r="E88" t="s">
        <v>694</v>
      </c>
      <c r="F88" t="s">
        <v>695</v>
      </c>
      <c r="G88" t="s">
        <v>696</v>
      </c>
      <c r="H88" t="s">
        <v>99</v>
      </c>
      <c r="I88" t="s">
        <v>689</v>
      </c>
      <c r="J88" t="s">
        <v>595</v>
      </c>
      <c r="K88" t="s">
        <v>596</v>
      </c>
      <c r="L88" t="s">
        <v>99</v>
      </c>
      <c r="M88" t="s">
        <v>100</v>
      </c>
      <c r="N88" t="s">
        <v>697</v>
      </c>
    </row>
    <row r="89" spans="1:14" x14ac:dyDescent="0.55000000000000004">
      <c r="A89" t="s">
        <v>698</v>
      </c>
      <c r="B89" s="94">
        <v>33856</v>
      </c>
      <c r="C89" t="s">
        <v>699</v>
      </c>
      <c r="D89" t="s">
        <v>700</v>
      </c>
      <c r="E89" t="s">
        <v>701</v>
      </c>
      <c r="F89" t="s">
        <v>702</v>
      </c>
      <c r="G89" t="s">
        <v>696</v>
      </c>
      <c r="H89" t="s">
        <v>99</v>
      </c>
      <c r="I89" t="s">
        <v>689</v>
      </c>
      <c r="J89" t="s">
        <v>595</v>
      </c>
      <c r="K89" t="s">
        <v>596</v>
      </c>
      <c r="L89" t="s">
        <v>99</v>
      </c>
      <c r="M89" t="s">
        <v>100</v>
      </c>
      <c r="N89" t="s">
        <v>703</v>
      </c>
    </row>
    <row r="90" spans="1:14" x14ac:dyDescent="0.55000000000000004">
      <c r="A90" t="s">
        <v>704</v>
      </c>
      <c r="B90" s="94">
        <v>36657</v>
      </c>
      <c r="C90" t="s">
        <v>705</v>
      </c>
      <c r="D90" t="s">
        <v>706</v>
      </c>
      <c r="E90" t="s">
        <v>707</v>
      </c>
      <c r="F90" t="s">
        <v>708</v>
      </c>
      <c r="G90" t="s">
        <v>709</v>
      </c>
      <c r="H90" t="s">
        <v>710</v>
      </c>
      <c r="I90" t="s">
        <v>711</v>
      </c>
      <c r="J90" t="s">
        <v>712</v>
      </c>
      <c r="K90" t="s">
        <v>713</v>
      </c>
      <c r="L90" t="s">
        <v>67</v>
      </c>
      <c r="M90" t="s">
        <v>100</v>
      </c>
      <c r="N90" t="s">
        <v>714</v>
      </c>
    </row>
    <row r="91" spans="1:14" x14ac:dyDescent="0.55000000000000004">
      <c r="A91" t="s">
        <v>715</v>
      </c>
      <c r="B91" s="94">
        <v>34046</v>
      </c>
      <c r="C91" t="s">
        <v>716</v>
      </c>
      <c r="D91" t="s">
        <v>717</v>
      </c>
      <c r="E91" t="s">
        <v>718</v>
      </c>
      <c r="F91" t="s">
        <v>719</v>
      </c>
      <c r="G91" t="s">
        <v>720</v>
      </c>
      <c r="H91" t="s">
        <v>721</v>
      </c>
      <c r="I91" t="s">
        <v>722</v>
      </c>
      <c r="J91" t="s">
        <v>110</v>
      </c>
      <c r="K91" t="s">
        <v>111</v>
      </c>
      <c r="L91" t="s">
        <v>67</v>
      </c>
      <c r="M91" t="s">
        <v>68</v>
      </c>
      <c r="N91" t="s">
        <v>723</v>
      </c>
    </row>
    <row r="92" spans="1:14" x14ac:dyDescent="0.55000000000000004">
      <c r="A92" t="s">
        <v>724</v>
      </c>
      <c r="B92" s="94">
        <v>34178</v>
      </c>
      <c r="C92" t="s">
        <v>725</v>
      </c>
      <c r="D92" t="s">
        <v>726</v>
      </c>
      <c r="E92" t="s">
        <v>727</v>
      </c>
      <c r="F92" t="s">
        <v>719</v>
      </c>
      <c r="G92" t="s">
        <v>720</v>
      </c>
      <c r="H92" t="s">
        <v>721</v>
      </c>
      <c r="I92" t="s">
        <v>722</v>
      </c>
      <c r="J92" t="s">
        <v>110</v>
      </c>
      <c r="K92" t="s">
        <v>111</v>
      </c>
      <c r="L92" t="s">
        <v>67</v>
      </c>
      <c r="M92" t="s">
        <v>68</v>
      </c>
      <c r="N92" t="s">
        <v>728</v>
      </c>
    </row>
    <row r="93" spans="1:14" x14ac:dyDescent="0.55000000000000004">
      <c r="A93" t="s">
        <v>729</v>
      </c>
      <c r="B93" s="94">
        <v>38750</v>
      </c>
      <c r="C93" t="s">
        <v>730</v>
      </c>
      <c r="D93" t="s">
        <v>731</v>
      </c>
      <c r="E93" t="s">
        <v>732</v>
      </c>
      <c r="F93" t="s">
        <v>719</v>
      </c>
      <c r="G93" t="s">
        <v>720</v>
      </c>
      <c r="H93" t="s">
        <v>721</v>
      </c>
      <c r="I93" t="s">
        <v>722</v>
      </c>
      <c r="J93" t="s">
        <v>110</v>
      </c>
      <c r="K93" t="s">
        <v>111</v>
      </c>
      <c r="L93" t="s">
        <v>67</v>
      </c>
      <c r="M93" t="s">
        <v>68</v>
      </c>
      <c r="N93" t="s">
        <v>723</v>
      </c>
    </row>
    <row r="94" spans="1:14" x14ac:dyDescent="0.55000000000000004">
      <c r="A94" t="s">
        <v>733</v>
      </c>
      <c r="B94" s="94">
        <v>39094</v>
      </c>
      <c r="C94" t="s">
        <v>734</v>
      </c>
      <c r="D94" t="s">
        <v>735</v>
      </c>
      <c r="E94" t="s">
        <v>736</v>
      </c>
      <c r="F94" t="s">
        <v>737</v>
      </c>
      <c r="G94" t="s">
        <v>269</v>
      </c>
      <c r="H94" t="s">
        <v>721</v>
      </c>
      <c r="I94" t="s">
        <v>722</v>
      </c>
      <c r="J94" t="s">
        <v>110</v>
      </c>
      <c r="K94" t="s">
        <v>111</v>
      </c>
      <c r="L94" t="s">
        <v>67</v>
      </c>
      <c r="M94" t="s">
        <v>68</v>
      </c>
      <c r="N94" t="s">
        <v>738</v>
      </c>
    </row>
    <row r="95" spans="1:14" x14ac:dyDescent="0.55000000000000004">
      <c r="A95" t="s">
        <v>739</v>
      </c>
      <c r="B95" s="94">
        <v>40014</v>
      </c>
      <c r="C95" t="s">
        <v>740</v>
      </c>
      <c r="D95" t="s">
        <v>741</v>
      </c>
      <c r="E95" t="s">
        <v>742</v>
      </c>
      <c r="F95" t="s">
        <v>743</v>
      </c>
      <c r="G95" t="s">
        <v>720</v>
      </c>
      <c r="H95" t="s">
        <v>721</v>
      </c>
      <c r="I95" t="s">
        <v>722</v>
      </c>
      <c r="J95" t="s">
        <v>110</v>
      </c>
      <c r="K95" t="s">
        <v>111</v>
      </c>
      <c r="L95" t="s">
        <v>67</v>
      </c>
      <c r="M95" t="s">
        <v>68</v>
      </c>
      <c r="N95" t="s">
        <v>744</v>
      </c>
    </row>
    <row r="96" spans="1:14" x14ac:dyDescent="0.55000000000000004">
      <c r="A96" t="s">
        <v>745</v>
      </c>
      <c r="B96" s="94">
        <v>45324</v>
      </c>
      <c r="C96" t="s">
        <v>746</v>
      </c>
      <c r="D96" t="s">
        <v>747</v>
      </c>
      <c r="E96" t="s">
        <v>748</v>
      </c>
      <c r="F96" t="s">
        <v>749</v>
      </c>
      <c r="G96" t="s">
        <v>720</v>
      </c>
      <c r="H96" t="s">
        <v>721</v>
      </c>
      <c r="I96" t="s">
        <v>722</v>
      </c>
      <c r="J96" t="s">
        <v>110</v>
      </c>
      <c r="K96" t="s">
        <v>111</v>
      </c>
      <c r="L96" t="s">
        <v>67</v>
      </c>
      <c r="M96" t="s">
        <v>68</v>
      </c>
      <c r="N96" t="s">
        <v>750</v>
      </c>
    </row>
    <row r="97" spans="1:14" x14ac:dyDescent="0.55000000000000004">
      <c r="A97" t="s">
        <v>751</v>
      </c>
      <c r="B97" s="94">
        <v>36542</v>
      </c>
      <c r="C97" t="s">
        <v>752</v>
      </c>
      <c r="D97" t="s">
        <v>753</v>
      </c>
      <c r="E97" t="s">
        <v>207</v>
      </c>
      <c r="F97" t="s">
        <v>719</v>
      </c>
      <c r="G97" t="s">
        <v>720</v>
      </c>
      <c r="H97" t="s">
        <v>721</v>
      </c>
      <c r="I97" t="s">
        <v>722</v>
      </c>
      <c r="J97" t="s">
        <v>110</v>
      </c>
      <c r="K97" t="s">
        <v>111</v>
      </c>
      <c r="L97" t="s">
        <v>67</v>
      </c>
      <c r="M97" t="s">
        <v>68</v>
      </c>
      <c r="N97" t="s">
        <v>723</v>
      </c>
    </row>
    <row r="98" spans="1:14" x14ac:dyDescent="0.55000000000000004">
      <c r="A98" t="s">
        <v>754</v>
      </c>
      <c r="B98" s="94">
        <v>42762</v>
      </c>
      <c r="C98" t="s">
        <v>755</v>
      </c>
      <c r="D98" t="s">
        <v>756</v>
      </c>
      <c r="E98" t="s">
        <v>757</v>
      </c>
      <c r="F98" t="s">
        <v>758</v>
      </c>
      <c r="G98" t="s">
        <v>720</v>
      </c>
      <c r="H98" t="s">
        <v>721</v>
      </c>
      <c r="I98" t="s">
        <v>722</v>
      </c>
      <c r="J98" t="s">
        <v>110</v>
      </c>
      <c r="K98" t="s">
        <v>111</v>
      </c>
      <c r="L98" t="s">
        <v>67</v>
      </c>
      <c r="M98" t="s">
        <v>68</v>
      </c>
      <c r="N98" t="s">
        <v>379</v>
      </c>
    </row>
    <row r="99" spans="1:14" x14ac:dyDescent="0.55000000000000004">
      <c r="A99" t="s">
        <v>759</v>
      </c>
      <c r="B99" s="94">
        <v>34009</v>
      </c>
      <c r="C99" t="s">
        <v>760</v>
      </c>
      <c r="D99" t="s">
        <v>761</v>
      </c>
      <c r="E99" t="s">
        <v>762</v>
      </c>
      <c r="F99" t="s">
        <v>763</v>
      </c>
      <c r="G99" t="s">
        <v>764</v>
      </c>
      <c r="H99" t="s">
        <v>721</v>
      </c>
      <c r="I99" t="s">
        <v>722</v>
      </c>
      <c r="J99" t="s">
        <v>110</v>
      </c>
      <c r="K99" t="s">
        <v>111</v>
      </c>
      <c r="L99" t="s">
        <v>67</v>
      </c>
      <c r="M99" t="s">
        <v>68</v>
      </c>
      <c r="N99" t="s">
        <v>765</v>
      </c>
    </row>
    <row r="100" spans="1:14" x14ac:dyDescent="0.55000000000000004">
      <c r="A100" t="s">
        <v>766</v>
      </c>
      <c r="B100" s="94">
        <v>33857</v>
      </c>
      <c r="C100" t="s">
        <v>767</v>
      </c>
      <c r="D100" t="s">
        <v>768</v>
      </c>
      <c r="E100" t="s">
        <v>769</v>
      </c>
      <c r="F100" t="s">
        <v>770</v>
      </c>
      <c r="G100" t="s">
        <v>771</v>
      </c>
      <c r="H100" t="s">
        <v>721</v>
      </c>
      <c r="I100" t="s">
        <v>722</v>
      </c>
      <c r="J100" t="s">
        <v>110</v>
      </c>
      <c r="K100" t="s">
        <v>111</v>
      </c>
      <c r="L100" t="s">
        <v>67</v>
      </c>
      <c r="M100" t="s">
        <v>68</v>
      </c>
      <c r="N100" t="s">
        <v>772</v>
      </c>
    </row>
    <row r="101" spans="1:14" x14ac:dyDescent="0.55000000000000004">
      <c r="A101" t="s">
        <v>773</v>
      </c>
      <c r="B101" s="94">
        <v>34009</v>
      </c>
      <c r="C101" t="s">
        <v>774</v>
      </c>
      <c r="D101" t="s">
        <v>775</v>
      </c>
      <c r="E101" t="s">
        <v>776</v>
      </c>
      <c r="F101" t="s">
        <v>777</v>
      </c>
      <c r="G101" t="s">
        <v>778</v>
      </c>
      <c r="H101" t="s">
        <v>779</v>
      </c>
      <c r="I101" t="s">
        <v>780</v>
      </c>
      <c r="J101" t="s">
        <v>781</v>
      </c>
      <c r="K101" t="s">
        <v>782</v>
      </c>
      <c r="L101" t="s">
        <v>67</v>
      </c>
      <c r="M101" t="s">
        <v>515</v>
      </c>
      <c r="N101" t="s">
        <v>783</v>
      </c>
    </row>
    <row r="102" spans="1:14" x14ac:dyDescent="0.55000000000000004">
      <c r="A102" t="s">
        <v>784</v>
      </c>
      <c r="B102" s="94">
        <v>34009</v>
      </c>
      <c r="C102" t="s">
        <v>785</v>
      </c>
      <c r="D102" t="s">
        <v>786</v>
      </c>
      <c r="E102" t="s">
        <v>787</v>
      </c>
      <c r="F102" t="s">
        <v>788</v>
      </c>
      <c r="G102" t="s">
        <v>789</v>
      </c>
      <c r="H102" t="s">
        <v>790</v>
      </c>
      <c r="I102" t="s">
        <v>791</v>
      </c>
      <c r="J102" t="s">
        <v>792</v>
      </c>
      <c r="K102" t="s">
        <v>793</v>
      </c>
      <c r="L102" t="s">
        <v>86</v>
      </c>
      <c r="M102" t="s">
        <v>87</v>
      </c>
      <c r="N102" t="s">
        <v>794</v>
      </c>
    </row>
    <row r="103" spans="1:14" x14ac:dyDescent="0.55000000000000004">
      <c r="A103" t="s">
        <v>795</v>
      </c>
      <c r="B103" s="94">
        <v>45834</v>
      </c>
      <c r="C103" t="s">
        <v>796</v>
      </c>
      <c r="D103" t="s">
        <v>797</v>
      </c>
      <c r="E103" t="s">
        <v>798</v>
      </c>
      <c r="F103" t="s">
        <v>799</v>
      </c>
      <c r="G103" t="s">
        <v>800</v>
      </c>
      <c r="H103" t="s">
        <v>801</v>
      </c>
      <c r="I103" t="s">
        <v>802</v>
      </c>
      <c r="J103" t="s">
        <v>555</v>
      </c>
      <c r="K103" t="s">
        <v>556</v>
      </c>
      <c r="L103" t="s">
        <v>67</v>
      </c>
      <c r="M103" t="s">
        <v>68</v>
      </c>
      <c r="N103" t="s">
        <v>803</v>
      </c>
    </row>
    <row r="104" spans="1:14" x14ac:dyDescent="0.55000000000000004">
      <c r="A104" t="s">
        <v>804</v>
      </c>
      <c r="B104" s="94">
        <v>40232</v>
      </c>
      <c r="C104" t="s">
        <v>805</v>
      </c>
      <c r="D104" t="s">
        <v>806</v>
      </c>
      <c r="E104" t="s">
        <v>807</v>
      </c>
      <c r="F104" t="s">
        <v>808</v>
      </c>
      <c r="G104" t="s">
        <v>809</v>
      </c>
      <c r="H104" t="s">
        <v>86</v>
      </c>
      <c r="I104" t="s">
        <v>810</v>
      </c>
      <c r="J104" t="s">
        <v>84</v>
      </c>
      <c r="K104" t="s">
        <v>85</v>
      </c>
      <c r="L104" t="s">
        <v>86</v>
      </c>
      <c r="M104" t="s">
        <v>87</v>
      </c>
      <c r="N104" t="s">
        <v>811</v>
      </c>
    </row>
    <row r="105" spans="1:14" x14ac:dyDescent="0.55000000000000004">
      <c r="A105" t="s">
        <v>812</v>
      </c>
      <c r="B105" s="94">
        <v>34009</v>
      </c>
      <c r="C105" t="s">
        <v>813</v>
      </c>
      <c r="D105" t="s">
        <v>814</v>
      </c>
      <c r="E105" t="s">
        <v>815</v>
      </c>
      <c r="F105" t="s">
        <v>816</v>
      </c>
      <c r="G105" t="s">
        <v>817</v>
      </c>
      <c r="H105" t="s">
        <v>86</v>
      </c>
      <c r="I105" t="s">
        <v>810</v>
      </c>
      <c r="J105" t="s">
        <v>84</v>
      </c>
      <c r="K105" t="s">
        <v>85</v>
      </c>
      <c r="L105" t="s">
        <v>86</v>
      </c>
      <c r="M105" t="s">
        <v>87</v>
      </c>
      <c r="N105" t="s">
        <v>818</v>
      </c>
    </row>
    <row r="106" spans="1:14" x14ac:dyDescent="0.55000000000000004">
      <c r="A106" t="s">
        <v>819</v>
      </c>
      <c r="B106" s="94">
        <v>34009</v>
      </c>
      <c r="C106" t="s">
        <v>820</v>
      </c>
      <c r="D106" t="s">
        <v>821</v>
      </c>
      <c r="E106" t="s">
        <v>822</v>
      </c>
      <c r="F106" t="s">
        <v>823</v>
      </c>
      <c r="G106" t="s">
        <v>824</v>
      </c>
      <c r="H106" t="s">
        <v>86</v>
      </c>
      <c r="I106" t="s">
        <v>810</v>
      </c>
      <c r="J106" t="s">
        <v>84</v>
      </c>
      <c r="K106" t="s">
        <v>85</v>
      </c>
      <c r="L106" t="s">
        <v>86</v>
      </c>
      <c r="M106" t="s">
        <v>87</v>
      </c>
      <c r="N106" t="s">
        <v>825</v>
      </c>
    </row>
    <row r="107" spans="1:14" x14ac:dyDescent="0.55000000000000004">
      <c r="A107" t="s">
        <v>826</v>
      </c>
      <c r="B107" s="94">
        <v>37909</v>
      </c>
      <c r="C107" t="s">
        <v>827</v>
      </c>
      <c r="D107" t="s">
        <v>828</v>
      </c>
      <c r="E107" t="s">
        <v>829</v>
      </c>
      <c r="F107" t="s">
        <v>830</v>
      </c>
      <c r="G107" t="s">
        <v>817</v>
      </c>
      <c r="H107" t="s">
        <v>86</v>
      </c>
      <c r="I107" t="s">
        <v>810</v>
      </c>
      <c r="J107" t="s">
        <v>84</v>
      </c>
      <c r="K107" t="s">
        <v>85</v>
      </c>
      <c r="L107" t="s">
        <v>86</v>
      </c>
      <c r="M107" t="s">
        <v>87</v>
      </c>
      <c r="N107" t="s">
        <v>831</v>
      </c>
    </row>
    <row r="108" spans="1:14" x14ac:dyDescent="0.55000000000000004">
      <c r="A108" t="s">
        <v>832</v>
      </c>
      <c r="B108" s="94">
        <v>34009</v>
      </c>
      <c r="C108" t="s">
        <v>833</v>
      </c>
      <c r="D108" t="s">
        <v>834</v>
      </c>
      <c r="E108" t="s">
        <v>835</v>
      </c>
      <c r="F108" t="s">
        <v>836</v>
      </c>
      <c r="G108" t="s">
        <v>837</v>
      </c>
      <c r="H108" t="s">
        <v>86</v>
      </c>
      <c r="I108" t="s">
        <v>810</v>
      </c>
      <c r="J108" t="s">
        <v>84</v>
      </c>
      <c r="K108" t="s">
        <v>85</v>
      </c>
      <c r="L108" t="s">
        <v>86</v>
      </c>
      <c r="M108" t="s">
        <v>87</v>
      </c>
      <c r="N108" t="s">
        <v>838</v>
      </c>
    </row>
    <row r="109" spans="1:14" x14ac:dyDescent="0.55000000000000004">
      <c r="A109" t="s">
        <v>839</v>
      </c>
      <c r="B109" s="94">
        <v>34795</v>
      </c>
      <c r="C109" t="s">
        <v>840</v>
      </c>
      <c r="D109" t="s">
        <v>841</v>
      </c>
      <c r="E109" t="s">
        <v>842</v>
      </c>
      <c r="F109" t="s">
        <v>843</v>
      </c>
      <c r="G109" t="s">
        <v>844</v>
      </c>
      <c r="H109" t="s">
        <v>86</v>
      </c>
      <c r="I109" t="s">
        <v>810</v>
      </c>
      <c r="J109" t="s">
        <v>84</v>
      </c>
      <c r="K109" t="s">
        <v>85</v>
      </c>
      <c r="L109" t="s">
        <v>86</v>
      </c>
      <c r="M109" t="s">
        <v>87</v>
      </c>
      <c r="N109" t="s">
        <v>845</v>
      </c>
    </row>
    <row r="110" spans="1:14" x14ac:dyDescent="0.55000000000000004">
      <c r="A110" t="s">
        <v>846</v>
      </c>
      <c r="B110" s="94">
        <v>39113</v>
      </c>
      <c r="C110" t="s">
        <v>847</v>
      </c>
      <c r="D110" t="s">
        <v>848</v>
      </c>
      <c r="E110" t="s">
        <v>849</v>
      </c>
      <c r="F110" t="s">
        <v>850</v>
      </c>
      <c r="G110" t="s">
        <v>851</v>
      </c>
      <c r="H110" t="s">
        <v>852</v>
      </c>
      <c r="I110" t="s">
        <v>853</v>
      </c>
      <c r="J110" t="s">
        <v>555</v>
      </c>
      <c r="K110" t="s">
        <v>556</v>
      </c>
      <c r="L110" t="s">
        <v>67</v>
      </c>
      <c r="M110" t="s">
        <v>68</v>
      </c>
      <c r="N110" t="s">
        <v>854</v>
      </c>
    </row>
    <row r="111" spans="1:14" x14ac:dyDescent="0.55000000000000004">
      <c r="A111" t="s">
        <v>855</v>
      </c>
      <c r="B111" s="94">
        <v>34040</v>
      </c>
      <c r="C111" t="s">
        <v>856</v>
      </c>
      <c r="D111" t="s">
        <v>857</v>
      </c>
      <c r="E111" t="s">
        <v>858</v>
      </c>
      <c r="F111" t="s">
        <v>859</v>
      </c>
      <c r="G111" t="s">
        <v>860</v>
      </c>
      <c r="H111" t="s">
        <v>861</v>
      </c>
      <c r="I111" t="s">
        <v>862</v>
      </c>
      <c r="J111" t="s">
        <v>863</v>
      </c>
      <c r="K111" t="s">
        <v>864</v>
      </c>
      <c r="L111" t="s">
        <v>67</v>
      </c>
      <c r="M111" t="s">
        <v>68</v>
      </c>
      <c r="N111" t="s">
        <v>865</v>
      </c>
    </row>
    <row r="112" spans="1:14" x14ac:dyDescent="0.55000000000000004">
      <c r="A112" t="s">
        <v>866</v>
      </c>
      <c r="B112" s="94">
        <v>39219</v>
      </c>
      <c r="C112" t="s">
        <v>867</v>
      </c>
      <c r="D112" t="s">
        <v>868</v>
      </c>
      <c r="E112" t="s">
        <v>869</v>
      </c>
      <c r="F112" t="s">
        <v>870</v>
      </c>
      <c r="G112" t="s">
        <v>871</v>
      </c>
      <c r="H112" t="s">
        <v>872</v>
      </c>
      <c r="I112" t="s">
        <v>873</v>
      </c>
      <c r="J112" t="s">
        <v>712</v>
      </c>
      <c r="K112" t="s">
        <v>713</v>
      </c>
      <c r="L112" t="s">
        <v>67</v>
      </c>
      <c r="M112" t="s">
        <v>100</v>
      </c>
      <c r="N112" t="s">
        <v>874</v>
      </c>
    </row>
    <row r="113" spans="1:14" x14ac:dyDescent="0.55000000000000004">
      <c r="A113" t="s">
        <v>875</v>
      </c>
      <c r="B113" s="94">
        <v>40827</v>
      </c>
      <c r="C113" t="s">
        <v>876</v>
      </c>
      <c r="D113" t="s">
        <v>877</v>
      </c>
      <c r="E113" t="s">
        <v>878</v>
      </c>
      <c r="F113" t="s">
        <v>879</v>
      </c>
      <c r="G113" t="s">
        <v>880</v>
      </c>
      <c r="H113" t="s">
        <v>881</v>
      </c>
      <c r="I113" t="s">
        <v>882</v>
      </c>
      <c r="J113" t="s">
        <v>712</v>
      </c>
      <c r="K113" t="s">
        <v>713</v>
      </c>
      <c r="L113" t="s">
        <v>67</v>
      </c>
      <c r="M113" t="s">
        <v>100</v>
      </c>
      <c r="N113" t="s">
        <v>883</v>
      </c>
    </row>
    <row r="114" spans="1:14" x14ac:dyDescent="0.55000000000000004">
      <c r="A114" t="s">
        <v>884</v>
      </c>
      <c r="B114" s="94">
        <v>34009</v>
      </c>
      <c r="C114" t="s">
        <v>885</v>
      </c>
      <c r="D114" t="s">
        <v>886</v>
      </c>
      <c r="E114" t="s">
        <v>887</v>
      </c>
      <c r="F114" t="s">
        <v>888</v>
      </c>
      <c r="G114" t="s">
        <v>889</v>
      </c>
      <c r="H114" t="s">
        <v>890</v>
      </c>
      <c r="I114" t="s">
        <v>891</v>
      </c>
      <c r="J114" t="s">
        <v>892</v>
      </c>
      <c r="K114" t="s">
        <v>893</v>
      </c>
      <c r="L114" t="s">
        <v>67</v>
      </c>
      <c r="M114" t="s">
        <v>515</v>
      </c>
      <c r="N114" t="s">
        <v>894</v>
      </c>
    </row>
    <row r="115" spans="1:14" x14ac:dyDescent="0.55000000000000004">
      <c r="A115" t="s">
        <v>895</v>
      </c>
      <c r="B115" s="94">
        <v>35622</v>
      </c>
      <c r="C115" t="s">
        <v>896</v>
      </c>
      <c r="D115" t="s">
        <v>897</v>
      </c>
      <c r="E115" t="s">
        <v>898</v>
      </c>
      <c r="F115" t="s">
        <v>899</v>
      </c>
      <c r="G115" t="s">
        <v>900</v>
      </c>
      <c r="H115" t="s">
        <v>901</v>
      </c>
      <c r="I115" t="s">
        <v>902</v>
      </c>
      <c r="J115" t="s">
        <v>65</v>
      </c>
      <c r="K115" t="s">
        <v>66</v>
      </c>
      <c r="L115" t="s">
        <v>67</v>
      </c>
      <c r="M115" t="s">
        <v>68</v>
      </c>
      <c r="N115" t="s">
        <v>903</v>
      </c>
    </row>
    <row r="116" spans="1:14" x14ac:dyDescent="0.55000000000000004">
      <c r="A116" t="s">
        <v>904</v>
      </c>
      <c r="B116" s="94">
        <v>39776</v>
      </c>
      <c r="C116" t="s">
        <v>905</v>
      </c>
      <c r="D116" t="s">
        <v>906</v>
      </c>
      <c r="E116" t="s">
        <v>907</v>
      </c>
      <c r="F116" t="s">
        <v>908</v>
      </c>
      <c r="G116" t="s">
        <v>909</v>
      </c>
      <c r="H116" t="s">
        <v>910</v>
      </c>
      <c r="I116" t="s">
        <v>911</v>
      </c>
      <c r="J116" t="s">
        <v>863</v>
      </c>
      <c r="K116" t="s">
        <v>864</v>
      </c>
      <c r="L116" t="s">
        <v>67</v>
      </c>
      <c r="M116" t="s">
        <v>68</v>
      </c>
      <c r="N116" t="s">
        <v>912</v>
      </c>
    </row>
    <row r="117" spans="1:14" x14ac:dyDescent="0.55000000000000004">
      <c r="A117" t="s">
        <v>913</v>
      </c>
      <c r="B117" s="94">
        <v>34009</v>
      </c>
      <c r="C117" t="s">
        <v>914</v>
      </c>
      <c r="D117" t="s">
        <v>915</v>
      </c>
      <c r="E117" t="s">
        <v>916</v>
      </c>
      <c r="F117" t="s">
        <v>917</v>
      </c>
      <c r="G117" t="s">
        <v>918</v>
      </c>
      <c r="H117" t="s">
        <v>910</v>
      </c>
      <c r="I117" t="s">
        <v>911</v>
      </c>
      <c r="J117" t="s">
        <v>863</v>
      </c>
      <c r="K117" t="s">
        <v>864</v>
      </c>
      <c r="L117" t="s">
        <v>67</v>
      </c>
      <c r="M117" t="s">
        <v>68</v>
      </c>
      <c r="N117" t="s">
        <v>919</v>
      </c>
    </row>
    <row r="118" spans="1:14" x14ac:dyDescent="0.55000000000000004">
      <c r="A118" t="s">
        <v>920</v>
      </c>
      <c r="B118" s="94">
        <v>34296</v>
      </c>
      <c r="C118" t="s">
        <v>921</v>
      </c>
      <c r="D118" t="s">
        <v>922</v>
      </c>
      <c r="E118" t="s">
        <v>923</v>
      </c>
      <c r="F118" t="s">
        <v>924</v>
      </c>
      <c r="G118" t="s">
        <v>925</v>
      </c>
      <c r="H118" t="s">
        <v>926</v>
      </c>
      <c r="I118" t="s">
        <v>927</v>
      </c>
      <c r="J118" t="s">
        <v>65</v>
      </c>
      <c r="K118" t="s">
        <v>66</v>
      </c>
      <c r="L118" t="s">
        <v>67</v>
      </c>
      <c r="M118" t="s">
        <v>68</v>
      </c>
      <c r="N118" t="s">
        <v>928</v>
      </c>
    </row>
    <row r="119" spans="1:14" x14ac:dyDescent="0.55000000000000004">
      <c r="A119" t="s">
        <v>929</v>
      </c>
      <c r="B119" s="94">
        <v>34009</v>
      </c>
      <c r="C119" t="s">
        <v>930</v>
      </c>
      <c r="D119" t="s">
        <v>931</v>
      </c>
      <c r="E119" t="s">
        <v>932</v>
      </c>
      <c r="F119" t="s">
        <v>933</v>
      </c>
      <c r="G119" t="s">
        <v>934</v>
      </c>
      <c r="H119" t="s">
        <v>935</v>
      </c>
      <c r="I119" t="s">
        <v>936</v>
      </c>
      <c r="J119" t="s">
        <v>937</v>
      </c>
      <c r="K119" t="s">
        <v>938</v>
      </c>
      <c r="L119" t="s">
        <v>86</v>
      </c>
      <c r="M119" t="s">
        <v>87</v>
      </c>
      <c r="N119" t="s">
        <v>939</v>
      </c>
    </row>
    <row r="120" spans="1:14" x14ac:dyDescent="0.55000000000000004">
      <c r="A120" t="s">
        <v>940</v>
      </c>
      <c r="B120" s="94">
        <v>39727</v>
      </c>
      <c r="C120" t="s">
        <v>941</v>
      </c>
      <c r="D120" t="s">
        <v>942</v>
      </c>
      <c r="E120" t="s">
        <v>943</v>
      </c>
      <c r="F120" t="s">
        <v>944</v>
      </c>
      <c r="G120" t="s">
        <v>945</v>
      </c>
      <c r="H120" t="s">
        <v>946</v>
      </c>
      <c r="I120" t="s">
        <v>947</v>
      </c>
      <c r="J120" t="s">
        <v>555</v>
      </c>
      <c r="K120" t="s">
        <v>556</v>
      </c>
      <c r="L120" t="s">
        <v>67</v>
      </c>
      <c r="M120" t="s">
        <v>68</v>
      </c>
      <c r="N120" t="s">
        <v>948</v>
      </c>
    </row>
    <row r="121" spans="1:14" x14ac:dyDescent="0.55000000000000004">
      <c r="A121" t="s">
        <v>949</v>
      </c>
      <c r="B121" s="94">
        <v>33864</v>
      </c>
      <c r="C121" t="s">
        <v>950</v>
      </c>
      <c r="D121" t="s">
        <v>951</v>
      </c>
      <c r="E121" t="s">
        <v>952</v>
      </c>
      <c r="F121" t="s">
        <v>646</v>
      </c>
      <c r="G121" t="s">
        <v>945</v>
      </c>
      <c r="H121" t="s">
        <v>946</v>
      </c>
      <c r="I121" t="s">
        <v>947</v>
      </c>
      <c r="J121" t="s">
        <v>555</v>
      </c>
      <c r="K121" t="s">
        <v>556</v>
      </c>
      <c r="L121" t="s">
        <v>67</v>
      </c>
      <c r="M121" t="s">
        <v>68</v>
      </c>
      <c r="N121" t="s">
        <v>953</v>
      </c>
    </row>
    <row r="122" spans="1:14" x14ac:dyDescent="0.55000000000000004">
      <c r="A122" t="s">
        <v>954</v>
      </c>
      <c r="B122" s="94">
        <v>33953</v>
      </c>
      <c r="C122" t="s">
        <v>955</v>
      </c>
      <c r="D122" t="s">
        <v>956</v>
      </c>
      <c r="E122" t="s">
        <v>957</v>
      </c>
      <c r="F122" t="s">
        <v>958</v>
      </c>
      <c r="G122" t="s">
        <v>959</v>
      </c>
      <c r="H122" t="s">
        <v>960</v>
      </c>
      <c r="I122" t="s">
        <v>961</v>
      </c>
      <c r="J122" t="s">
        <v>962</v>
      </c>
      <c r="K122" t="s">
        <v>963</v>
      </c>
      <c r="L122" t="s">
        <v>544</v>
      </c>
      <c r="M122" t="s">
        <v>545</v>
      </c>
      <c r="N122" t="s">
        <v>964</v>
      </c>
    </row>
    <row r="123" spans="1:14" x14ac:dyDescent="0.55000000000000004">
      <c r="A123" t="s">
        <v>965</v>
      </c>
      <c r="B123" s="94">
        <v>34789</v>
      </c>
      <c r="C123" t="s">
        <v>966</v>
      </c>
      <c r="D123" t="s">
        <v>967</v>
      </c>
      <c r="E123" t="s">
        <v>968</v>
      </c>
      <c r="F123" t="s">
        <v>969</v>
      </c>
      <c r="G123" t="s">
        <v>970</v>
      </c>
      <c r="H123" t="s">
        <v>971</v>
      </c>
      <c r="I123" t="s">
        <v>972</v>
      </c>
      <c r="J123" t="s">
        <v>159</v>
      </c>
      <c r="K123" t="s">
        <v>160</v>
      </c>
      <c r="L123" t="s">
        <v>67</v>
      </c>
      <c r="M123" t="s">
        <v>68</v>
      </c>
      <c r="N123" t="s">
        <v>973</v>
      </c>
    </row>
    <row r="124" spans="1:14" x14ac:dyDescent="0.55000000000000004">
      <c r="A124" t="s">
        <v>974</v>
      </c>
      <c r="B124" s="94">
        <v>34852</v>
      </c>
      <c r="C124" t="s">
        <v>975</v>
      </c>
      <c r="D124" t="s">
        <v>976</v>
      </c>
      <c r="E124" t="s">
        <v>977</v>
      </c>
      <c r="F124" t="s">
        <v>978</v>
      </c>
      <c r="G124" t="s">
        <v>979</v>
      </c>
      <c r="H124" t="s">
        <v>980</v>
      </c>
      <c r="I124" t="s">
        <v>981</v>
      </c>
      <c r="J124" t="s">
        <v>982</v>
      </c>
      <c r="K124" t="s">
        <v>983</v>
      </c>
      <c r="L124" t="s">
        <v>544</v>
      </c>
      <c r="M124" t="s">
        <v>984</v>
      </c>
      <c r="N124" t="s">
        <v>985</v>
      </c>
    </row>
    <row r="125" spans="1:14" x14ac:dyDescent="0.55000000000000004">
      <c r="A125" t="s">
        <v>986</v>
      </c>
      <c r="B125" s="94">
        <v>37578</v>
      </c>
      <c r="C125" t="s">
        <v>987</v>
      </c>
      <c r="D125" t="s">
        <v>988</v>
      </c>
      <c r="E125" t="s">
        <v>989</v>
      </c>
      <c r="F125" t="s">
        <v>990</v>
      </c>
      <c r="G125" t="s">
        <v>991</v>
      </c>
      <c r="H125" t="s">
        <v>992</v>
      </c>
      <c r="I125" t="s">
        <v>993</v>
      </c>
      <c r="J125" t="s">
        <v>863</v>
      </c>
      <c r="K125" t="s">
        <v>864</v>
      </c>
      <c r="L125" t="s">
        <v>67</v>
      </c>
      <c r="M125" t="s">
        <v>68</v>
      </c>
      <c r="N125" t="s">
        <v>994</v>
      </c>
    </row>
    <row r="126" spans="1:14" x14ac:dyDescent="0.55000000000000004">
      <c r="A126" t="s">
        <v>995</v>
      </c>
      <c r="B126" s="94">
        <v>34009</v>
      </c>
      <c r="C126" t="s">
        <v>996</v>
      </c>
      <c r="D126" t="s">
        <v>997</v>
      </c>
      <c r="E126" t="s">
        <v>998</v>
      </c>
      <c r="F126" t="s">
        <v>999</v>
      </c>
      <c r="G126" t="s">
        <v>1000</v>
      </c>
      <c r="H126" t="s">
        <v>1001</v>
      </c>
      <c r="I126" t="s">
        <v>1002</v>
      </c>
      <c r="J126" t="s">
        <v>531</v>
      </c>
      <c r="K126" t="s">
        <v>532</v>
      </c>
      <c r="L126" t="s">
        <v>99</v>
      </c>
      <c r="M126" t="s">
        <v>100</v>
      </c>
      <c r="N126" t="s">
        <v>1003</v>
      </c>
    </row>
    <row r="127" spans="1:14" x14ac:dyDescent="0.55000000000000004">
      <c r="A127" t="s">
        <v>1004</v>
      </c>
      <c r="B127" s="94">
        <v>40956</v>
      </c>
      <c r="C127" t="s">
        <v>1005</v>
      </c>
      <c r="D127" t="s">
        <v>1006</v>
      </c>
      <c r="E127" t="s">
        <v>1007</v>
      </c>
      <c r="F127" t="s">
        <v>1008</v>
      </c>
      <c r="G127" t="s">
        <v>1009</v>
      </c>
      <c r="H127" t="s">
        <v>1010</v>
      </c>
      <c r="I127" t="s">
        <v>1011</v>
      </c>
      <c r="J127" t="s">
        <v>531</v>
      </c>
      <c r="K127" t="s">
        <v>532</v>
      </c>
      <c r="L127" t="s">
        <v>99</v>
      </c>
      <c r="M127" t="s">
        <v>100</v>
      </c>
      <c r="N127" t="s">
        <v>1012</v>
      </c>
    </row>
    <row r="128" spans="1:14" x14ac:dyDescent="0.55000000000000004">
      <c r="A128" t="s">
        <v>1013</v>
      </c>
      <c r="B128" s="94">
        <v>38632</v>
      </c>
      <c r="C128" t="s">
        <v>1014</v>
      </c>
      <c r="D128" t="s">
        <v>1015</v>
      </c>
      <c r="E128" t="s">
        <v>1016</v>
      </c>
      <c r="F128" t="s">
        <v>870</v>
      </c>
      <c r="G128" t="s">
        <v>1017</v>
      </c>
      <c r="H128" t="s">
        <v>1018</v>
      </c>
      <c r="I128" t="s">
        <v>1019</v>
      </c>
      <c r="J128" t="s">
        <v>863</v>
      </c>
      <c r="K128" t="s">
        <v>864</v>
      </c>
      <c r="L128" t="s">
        <v>67</v>
      </c>
      <c r="M128" t="s">
        <v>68</v>
      </c>
      <c r="N128" t="s">
        <v>1020</v>
      </c>
    </row>
    <row r="129" spans="1:14" x14ac:dyDescent="0.55000000000000004">
      <c r="A129" t="s">
        <v>1021</v>
      </c>
      <c r="B129" s="94">
        <v>34404</v>
      </c>
      <c r="C129" t="s">
        <v>1022</v>
      </c>
      <c r="D129" t="s">
        <v>1023</v>
      </c>
      <c r="E129" t="s">
        <v>1024</v>
      </c>
      <c r="F129" t="s">
        <v>1025</v>
      </c>
      <c r="G129" t="s">
        <v>1026</v>
      </c>
      <c r="H129" t="s">
        <v>1027</v>
      </c>
      <c r="I129" t="s">
        <v>1028</v>
      </c>
      <c r="J129" t="s">
        <v>65</v>
      </c>
      <c r="K129" t="s">
        <v>66</v>
      </c>
      <c r="L129" t="s">
        <v>67</v>
      </c>
      <c r="M129" t="s">
        <v>68</v>
      </c>
      <c r="N129" t="s">
        <v>1029</v>
      </c>
    </row>
    <row r="130" spans="1:14" x14ac:dyDescent="0.55000000000000004">
      <c r="A130" t="s">
        <v>1030</v>
      </c>
      <c r="B130" s="94">
        <v>34302</v>
      </c>
      <c r="C130" t="s">
        <v>1031</v>
      </c>
      <c r="D130" t="s">
        <v>1032</v>
      </c>
      <c r="E130" t="s">
        <v>1033</v>
      </c>
      <c r="F130" t="s">
        <v>1034</v>
      </c>
      <c r="G130" t="s">
        <v>1026</v>
      </c>
      <c r="H130" t="s">
        <v>1027</v>
      </c>
      <c r="I130" t="s">
        <v>1028</v>
      </c>
      <c r="J130" t="s">
        <v>65</v>
      </c>
      <c r="K130" t="s">
        <v>66</v>
      </c>
      <c r="L130" t="s">
        <v>67</v>
      </c>
      <c r="M130" t="s">
        <v>68</v>
      </c>
      <c r="N130" t="s">
        <v>1035</v>
      </c>
    </row>
    <row r="131" spans="1:14" x14ac:dyDescent="0.55000000000000004">
      <c r="A131" t="s">
        <v>1036</v>
      </c>
      <c r="B131" s="94">
        <v>44175</v>
      </c>
      <c r="C131" t="s">
        <v>1037</v>
      </c>
      <c r="D131" t="s">
        <v>1038</v>
      </c>
      <c r="E131" t="s">
        <v>1039</v>
      </c>
      <c r="F131" t="s">
        <v>1040</v>
      </c>
      <c r="G131" t="s">
        <v>1041</v>
      </c>
      <c r="H131" t="s">
        <v>1042</v>
      </c>
      <c r="I131" t="s">
        <v>1043</v>
      </c>
      <c r="J131" t="s">
        <v>1044</v>
      </c>
      <c r="K131" t="s">
        <v>1045</v>
      </c>
      <c r="L131" t="s">
        <v>99</v>
      </c>
      <c r="M131" t="s">
        <v>1046</v>
      </c>
      <c r="N131" t="s">
        <v>1047</v>
      </c>
    </row>
    <row r="132" spans="1:14" x14ac:dyDescent="0.55000000000000004">
      <c r="A132" t="s">
        <v>1048</v>
      </c>
      <c r="B132" s="94">
        <v>34009</v>
      </c>
      <c r="C132" t="s">
        <v>1049</v>
      </c>
      <c r="D132" t="s">
        <v>1050</v>
      </c>
      <c r="E132" t="s">
        <v>1051</v>
      </c>
      <c r="F132" t="s">
        <v>1052</v>
      </c>
      <c r="G132" t="s">
        <v>1041</v>
      </c>
      <c r="H132" t="s">
        <v>1042</v>
      </c>
      <c r="I132" t="s">
        <v>1043</v>
      </c>
      <c r="J132" t="s">
        <v>1044</v>
      </c>
      <c r="K132" t="s">
        <v>1045</v>
      </c>
      <c r="L132" t="s">
        <v>99</v>
      </c>
      <c r="M132" t="s">
        <v>1046</v>
      </c>
      <c r="N132" t="s">
        <v>1053</v>
      </c>
    </row>
    <row r="133" spans="1:14" x14ac:dyDescent="0.55000000000000004">
      <c r="A133" t="s">
        <v>1054</v>
      </c>
      <c r="B133" s="94">
        <v>34687</v>
      </c>
      <c r="C133" t="s">
        <v>1055</v>
      </c>
      <c r="D133" t="s">
        <v>1056</v>
      </c>
      <c r="E133" t="s">
        <v>1057</v>
      </c>
      <c r="F133" t="s">
        <v>1058</v>
      </c>
      <c r="G133" t="s">
        <v>1059</v>
      </c>
      <c r="H133" t="s">
        <v>1060</v>
      </c>
      <c r="I133" t="s">
        <v>1061</v>
      </c>
      <c r="J133" t="s">
        <v>1062</v>
      </c>
      <c r="K133" t="s">
        <v>1063</v>
      </c>
      <c r="L133" t="s">
        <v>544</v>
      </c>
      <c r="M133" t="s">
        <v>545</v>
      </c>
      <c r="N133" t="s">
        <v>1064</v>
      </c>
    </row>
    <row r="134" spans="1:14" x14ac:dyDescent="0.55000000000000004">
      <c r="A134" t="s">
        <v>1065</v>
      </c>
      <c r="B134" s="94">
        <v>35776</v>
      </c>
      <c r="C134" t="s">
        <v>1066</v>
      </c>
      <c r="D134" t="s">
        <v>1067</v>
      </c>
      <c r="E134" t="s">
        <v>1068</v>
      </c>
      <c r="F134" t="s">
        <v>1069</v>
      </c>
      <c r="G134" t="s">
        <v>1059</v>
      </c>
      <c r="H134" t="s">
        <v>1060</v>
      </c>
      <c r="I134" t="s">
        <v>1061</v>
      </c>
      <c r="J134" t="s">
        <v>1062</v>
      </c>
      <c r="K134" t="s">
        <v>1063</v>
      </c>
      <c r="L134" t="s">
        <v>544</v>
      </c>
      <c r="M134" t="s">
        <v>545</v>
      </c>
      <c r="N134" t="s">
        <v>1064</v>
      </c>
    </row>
    <row r="135" spans="1:14" x14ac:dyDescent="0.55000000000000004">
      <c r="A135" t="s">
        <v>1070</v>
      </c>
      <c r="B135" s="94">
        <v>33864</v>
      </c>
      <c r="C135" t="s">
        <v>1071</v>
      </c>
      <c r="D135" t="s">
        <v>1072</v>
      </c>
      <c r="E135" t="s">
        <v>1073</v>
      </c>
      <c r="F135" t="s">
        <v>1074</v>
      </c>
      <c r="G135" t="s">
        <v>1075</v>
      </c>
      <c r="H135" t="s">
        <v>1060</v>
      </c>
      <c r="I135" t="s">
        <v>1061</v>
      </c>
      <c r="J135" t="s">
        <v>1062</v>
      </c>
      <c r="K135" t="s">
        <v>1063</v>
      </c>
      <c r="L135" t="s">
        <v>544</v>
      </c>
      <c r="M135" t="s">
        <v>545</v>
      </c>
      <c r="N135" t="s">
        <v>1076</v>
      </c>
    </row>
    <row r="136" spans="1:14" x14ac:dyDescent="0.55000000000000004">
      <c r="A136" t="s">
        <v>1077</v>
      </c>
      <c r="B136" s="94">
        <v>37833</v>
      </c>
      <c r="C136" t="s">
        <v>1078</v>
      </c>
      <c r="D136" t="s">
        <v>1079</v>
      </c>
      <c r="E136" t="s">
        <v>1080</v>
      </c>
      <c r="F136" t="s">
        <v>1081</v>
      </c>
      <c r="G136" t="s">
        <v>1075</v>
      </c>
      <c r="H136" t="s">
        <v>1060</v>
      </c>
      <c r="I136" t="s">
        <v>1061</v>
      </c>
      <c r="J136" t="s">
        <v>1062</v>
      </c>
      <c r="K136" t="s">
        <v>1063</v>
      </c>
      <c r="L136" t="s">
        <v>544</v>
      </c>
      <c r="M136" t="s">
        <v>545</v>
      </c>
      <c r="N136" t="s">
        <v>1082</v>
      </c>
    </row>
    <row r="137" spans="1:14" x14ac:dyDescent="0.55000000000000004">
      <c r="A137" t="s">
        <v>1083</v>
      </c>
      <c r="B137" s="94">
        <v>34009</v>
      </c>
      <c r="C137" t="s">
        <v>1084</v>
      </c>
      <c r="D137" t="s">
        <v>1085</v>
      </c>
      <c r="E137" t="s">
        <v>1086</v>
      </c>
      <c r="F137" t="s">
        <v>1087</v>
      </c>
      <c r="G137" t="s">
        <v>1088</v>
      </c>
      <c r="H137" t="s">
        <v>1089</v>
      </c>
      <c r="I137" t="s">
        <v>1090</v>
      </c>
      <c r="J137" t="s">
        <v>1091</v>
      </c>
      <c r="K137" t="s">
        <v>1092</v>
      </c>
      <c r="L137" t="s">
        <v>99</v>
      </c>
      <c r="M137" t="s">
        <v>100</v>
      </c>
      <c r="N137" t="s">
        <v>1093</v>
      </c>
    </row>
    <row r="138" spans="1:14" x14ac:dyDescent="0.55000000000000004">
      <c r="A138" t="s">
        <v>1094</v>
      </c>
      <c r="B138" s="94">
        <v>33937</v>
      </c>
      <c r="C138" t="s">
        <v>1095</v>
      </c>
      <c r="D138" t="s">
        <v>1096</v>
      </c>
      <c r="E138" t="s">
        <v>1097</v>
      </c>
      <c r="F138" t="s">
        <v>1098</v>
      </c>
      <c r="G138" t="s">
        <v>1099</v>
      </c>
      <c r="H138" t="s">
        <v>1100</v>
      </c>
      <c r="I138" t="s">
        <v>1101</v>
      </c>
      <c r="J138" t="s">
        <v>159</v>
      </c>
      <c r="K138" t="s">
        <v>160</v>
      </c>
      <c r="L138" t="s">
        <v>67</v>
      </c>
      <c r="M138" t="s">
        <v>68</v>
      </c>
      <c r="N138" t="s">
        <v>1102</v>
      </c>
    </row>
    <row r="139" spans="1:14" x14ac:dyDescent="0.55000000000000004">
      <c r="A139" t="s">
        <v>1103</v>
      </c>
      <c r="B139" s="94">
        <v>33912</v>
      </c>
      <c r="C139" t="s">
        <v>1104</v>
      </c>
      <c r="D139" t="s">
        <v>1105</v>
      </c>
      <c r="E139" t="s">
        <v>1106</v>
      </c>
      <c r="F139" t="s">
        <v>1107</v>
      </c>
      <c r="G139" t="s">
        <v>1108</v>
      </c>
      <c r="H139" t="s">
        <v>1109</v>
      </c>
      <c r="I139" t="s">
        <v>1110</v>
      </c>
      <c r="J139" t="s">
        <v>555</v>
      </c>
      <c r="K139" t="s">
        <v>556</v>
      </c>
      <c r="L139" t="s">
        <v>67</v>
      </c>
      <c r="M139" t="s">
        <v>68</v>
      </c>
      <c r="N139" t="s">
        <v>1111</v>
      </c>
    </row>
    <row r="140" spans="1:14" x14ac:dyDescent="0.55000000000000004">
      <c r="A140" t="s">
        <v>1112</v>
      </c>
      <c r="B140" s="94">
        <v>33877</v>
      </c>
      <c r="C140" t="s">
        <v>1113</v>
      </c>
      <c r="D140" t="s">
        <v>1114</v>
      </c>
      <c r="E140" t="s">
        <v>1115</v>
      </c>
      <c r="F140" t="s">
        <v>1116</v>
      </c>
      <c r="G140" t="s">
        <v>1117</v>
      </c>
      <c r="H140" t="s">
        <v>1118</v>
      </c>
      <c r="I140" t="s">
        <v>1119</v>
      </c>
      <c r="J140" t="s">
        <v>159</v>
      </c>
      <c r="K140" t="s">
        <v>160</v>
      </c>
      <c r="L140" t="s">
        <v>67</v>
      </c>
      <c r="M140" t="s">
        <v>68</v>
      </c>
      <c r="N140" t="s">
        <v>1120</v>
      </c>
    </row>
    <row r="141" spans="1:14" x14ac:dyDescent="0.55000000000000004">
      <c r="A141" t="s">
        <v>1121</v>
      </c>
      <c r="B141" s="94">
        <v>39169</v>
      </c>
      <c r="C141" t="s">
        <v>1122</v>
      </c>
      <c r="D141" t="s">
        <v>1123</v>
      </c>
      <c r="E141" t="s">
        <v>1124</v>
      </c>
      <c r="F141" t="s">
        <v>1125</v>
      </c>
      <c r="G141" t="s">
        <v>1117</v>
      </c>
      <c r="H141" t="s">
        <v>1118</v>
      </c>
      <c r="I141" t="s">
        <v>1119</v>
      </c>
      <c r="J141" t="s">
        <v>159</v>
      </c>
      <c r="K141" t="s">
        <v>160</v>
      </c>
      <c r="L141" t="s">
        <v>67</v>
      </c>
      <c r="M141" t="s">
        <v>68</v>
      </c>
      <c r="N141" t="s">
        <v>1126</v>
      </c>
    </row>
    <row r="142" spans="1:14" x14ac:dyDescent="0.55000000000000004">
      <c r="A142" t="s">
        <v>1127</v>
      </c>
      <c r="B142" s="94">
        <v>38839</v>
      </c>
      <c r="C142" t="s">
        <v>1128</v>
      </c>
      <c r="D142" t="s">
        <v>1129</v>
      </c>
      <c r="E142" t="s">
        <v>1130</v>
      </c>
      <c r="F142" t="s">
        <v>1131</v>
      </c>
      <c r="G142" t="s">
        <v>1117</v>
      </c>
      <c r="H142" t="s">
        <v>1118</v>
      </c>
      <c r="I142" t="s">
        <v>1119</v>
      </c>
      <c r="J142" t="s">
        <v>159</v>
      </c>
      <c r="K142" t="s">
        <v>160</v>
      </c>
      <c r="L142" t="s">
        <v>67</v>
      </c>
      <c r="M142" t="s">
        <v>68</v>
      </c>
      <c r="N142" t="s">
        <v>1132</v>
      </c>
    </row>
    <row r="143" spans="1:14" x14ac:dyDescent="0.55000000000000004">
      <c r="A143" t="s">
        <v>1133</v>
      </c>
      <c r="B143" s="94">
        <v>39230</v>
      </c>
      <c r="C143" t="s">
        <v>1134</v>
      </c>
      <c r="D143" t="s">
        <v>1135</v>
      </c>
      <c r="E143" t="s">
        <v>1136</v>
      </c>
      <c r="F143" t="s">
        <v>1137</v>
      </c>
      <c r="G143" t="s">
        <v>1117</v>
      </c>
      <c r="H143" t="s">
        <v>1118</v>
      </c>
      <c r="I143" t="s">
        <v>1119</v>
      </c>
      <c r="J143" t="s">
        <v>159</v>
      </c>
      <c r="K143" t="s">
        <v>160</v>
      </c>
      <c r="L143" t="s">
        <v>67</v>
      </c>
      <c r="M143" t="s">
        <v>68</v>
      </c>
      <c r="N143" t="s">
        <v>1138</v>
      </c>
    </row>
    <row r="144" spans="1:14" x14ac:dyDescent="0.55000000000000004">
      <c r="A144" t="s">
        <v>1139</v>
      </c>
      <c r="B144" s="94">
        <v>34382</v>
      </c>
      <c r="C144" t="s">
        <v>1140</v>
      </c>
      <c r="D144" t="s">
        <v>1141</v>
      </c>
      <c r="E144" t="s">
        <v>1142</v>
      </c>
      <c r="F144" t="s">
        <v>1143</v>
      </c>
      <c r="G144" t="s">
        <v>1144</v>
      </c>
      <c r="H144" t="s">
        <v>1145</v>
      </c>
      <c r="I144" t="s">
        <v>1146</v>
      </c>
      <c r="J144" t="s">
        <v>159</v>
      </c>
      <c r="K144" t="s">
        <v>160</v>
      </c>
      <c r="L144" t="s">
        <v>67</v>
      </c>
      <c r="M144" t="s">
        <v>68</v>
      </c>
      <c r="N144" t="s">
        <v>1147</v>
      </c>
    </row>
    <row r="145" spans="1:14" x14ac:dyDescent="0.55000000000000004">
      <c r="A145" t="s">
        <v>1148</v>
      </c>
      <c r="B145" s="94">
        <v>38188</v>
      </c>
      <c r="C145" t="s">
        <v>1149</v>
      </c>
      <c r="D145" t="s">
        <v>1150</v>
      </c>
      <c r="E145" t="s">
        <v>253</v>
      </c>
      <c r="F145" t="s">
        <v>1151</v>
      </c>
      <c r="G145" t="s">
        <v>1144</v>
      </c>
      <c r="H145" t="s">
        <v>1145</v>
      </c>
      <c r="I145" t="s">
        <v>1146</v>
      </c>
      <c r="J145" t="s">
        <v>159</v>
      </c>
      <c r="K145" t="s">
        <v>160</v>
      </c>
      <c r="L145" t="s">
        <v>67</v>
      </c>
      <c r="M145" t="s">
        <v>68</v>
      </c>
      <c r="N145" t="s">
        <v>1152</v>
      </c>
    </row>
    <row r="146" spans="1:14" x14ac:dyDescent="0.55000000000000004">
      <c r="A146" t="s">
        <v>1153</v>
      </c>
      <c r="B146" s="94">
        <v>35908</v>
      </c>
      <c r="C146" t="s">
        <v>1154</v>
      </c>
      <c r="D146" t="s">
        <v>1155</v>
      </c>
      <c r="E146" t="s">
        <v>1156</v>
      </c>
      <c r="F146" t="s">
        <v>1157</v>
      </c>
      <c r="G146" t="s">
        <v>1158</v>
      </c>
      <c r="H146" t="s">
        <v>1145</v>
      </c>
      <c r="I146" t="s">
        <v>1146</v>
      </c>
      <c r="J146" t="s">
        <v>159</v>
      </c>
      <c r="K146" t="s">
        <v>160</v>
      </c>
      <c r="L146" t="s">
        <v>67</v>
      </c>
      <c r="M146" t="s">
        <v>68</v>
      </c>
      <c r="N146" t="s">
        <v>1159</v>
      </c>
    </row>
    <row r="147" spans="1:14" x14ac:dyDescent="0.55000000000000004">
      <c r="A147" t="s">
        <v>1160</v>
      </c>
      <c r="B147" s="94">
        <v>34009</v>
      </c>
      <c r="C147" t="s">
        <v>1161</v>
      </c>
      <c r="D147" t="s">
        <v>1162</v>
      </c>
      <c r="E147" t="s">
        <v>1163</v>
      </c>
      <c r="F147" t="s">
        <v>1164</v>
      </c>
      <c r="G147" t="s">
        <v>1165</v>
      </c>
      <c r="H147" t="s">
        <v>1145</v>
      </c>
      <c r="I147" t="s">
        <v>1146</v>
      </c>
      <c r="J147" t="s">
        <v>159</v>
      </c>
      <c r="K147" t="s">
        <v>160</v>
      </c>
      <c r="L147" t="s">
        <v>67</v>
      </c>
      <c r="M147" t="s">
        <v>68</v>
      </c>
      <c r="N147" t="s">
        <v>1166</v>
      </c>
    </row>
    <row r="148" spans="1:14" x14ac:dyDescent="0.55000000000000004">
      <c r="A148" t="s">
        <v>1167</v>
      </c>
      <c r="B148" s="94">
        <v>36234</v>
      </c>
      <c r="C148" t="s">
        <v>1168</v>
      </c>
      <c r="D148" t="s">
        <v>1169</v>
      </c>
      <c r="E148" t="s">
        <v>1170</v>
      </c>
      <c r="F148" t="s">
        <v>1171</v>
      </c>
      <c r="G148" t="s">
        <v>1172</v>
      </c>
      <c r="H148" t="s">
        <v>1173</v>
      </c>
      <c r="I148" t="s">
        <v>1174</v>
      </c>
      <c r="J148" t="s">
        <v>595</v>
      </c>
      <c r="K148" t="s">
        <v>596</v>
      </c>
      <c r="L148" t="s">
        <v>99</v>
      </c>
      <c r="M148" t="s">
        <v>100</v>
      </c>
      <c r="N148" t="s">
        <v>1175</v>
      </c>
    </row>
    <row r="149" spans="1:14" x14ac:dyDescent="0.55000000000000004">
      <c r="A149" t="s">
        <v>1176</v>
      </c>
      <c r="B149" s="94">
        <v>34009</v>
      </c>
      <c r="C149" t="s">
        <v>1177</v>
      </c>
      <c r="D149" t="s">
        <v>1178</v>
      </c>
      <c r="E149" t="s">
        <v>1179</v>
      </c>
      <c r="F149" t="s">
        <v>1180</v>
      </c>
      <c r="G149" t="s">
        <v>479</v>
      </c>
      <c r="H149" t="s">
        <v>1181</v>
      </c>
      <c r="I149" t="s">
        <v>1182</v>
      </c>
      <c r="J149" t="s">
        <v>110</v>
      </c>
      <c r="K149" t="s">
        <v>111</v>
      </c>
      <c r="L149" t="s">
        <v>67</v>
      </c>
      <c r="M149" t="s">
        <v>68</v>
      </c>
      <c r="N149" t="s">
        <v>1183</v>
      </c>
    </row>
    <row r="150" spans="1:14" x14ac:dyDescent="0.55000000000000004">
      <c r="A150" t="s">
        <v>1184</v>
      </c>
      <c r="B150" s="94">
        <v>34009</v>
      </c>
      <c r="C150" t="s">
        <v>1185</v>
      </c>
      <c r="D150" t="s">
        <v>1186</v>
      </c>
      <c r="E150" t="s">
        <v>1187</v>
      </c>
      <c r="F150" t="s">
        <v>1188</v>
      </c>
      <c r="G150" t="s">
        <v>479</v>
      </c>
      <c r="H150" t="s">
        <v>1181</v>
      </c>
      <c r="I150" t="s">
        <v>1182</v>
      </c>
      <c r="J150" t="s">
        <v>110</v>
      </c>
      <c r="K150" t="s">
        <v>111</v>
      </c>
      <c r="L150" t="s">
        <v>67</v>
      </c>
      <c r="M150" t="s">
        <v>68</v>
      </c>
      <c r="N150" t="s">
        <v>1189</v>
      </c>
    </row>
    <row r="151" spans="1:14" x14ac:dyDescent="0.55000000000000004">
      <c r="A151" t="s">
        <v>1190</v>
      </c>
      <c r="B151" s="94">
        <v>35689</v>
      </c>
      <c r="C151" t="s">
        <v>1191</v>
      </c>
      <c r="D151" t="s">
        <v>1192</v>
      </c>
      <c r="E151" t="s">
        <v>1193</v>
      </c>
      <c r="F151" t="s">
        <v>1194</v>
      </c>
      <c r="G151" t="s">
        <v>479</v>
      </c>
      <c r="H151" t="s">
        <v>1181</v>
      </c>
      <c r="I151" t="s">
        <v>1182</v>
      </c>
      <c r="J151" t="s">
        <v>110</v>
      </c>
      <c r="K151" t="s">
        <v>111</v>
      </c>
      <c r="L151" t="s">
        <v>67</v>
      </c>
      <c r="M151" t="s">
        <v>68</v>
      </c>
      <c r="N151" t="s">
        <v>1195</v>
      </c>
    </row>
    <row r="152" spans="1:14" x14ac:dyDescent="0.55000000000000004">
      <c r="A152" t="s">
        <v>1196</v>
      </c>
      <c r="B152" s="94">
        <v>35250</v>
      </c>
      <c r="C152" t="s">
        <v>1197</v>
      </c>
      <c r="D152" t="s">
        <v>1198</v>
      </c>
      <c r="E152" t="s">
        <v>1199</v>
      </c>
      <c r="F152" t="s">
        <v>1200</v>
      </c>
      <c r="G152" t="s">
        <v>1201</v>
      </c>
      <c r="H152" t="s">
        <v>1202</v>
      </c>
      <c r="I152" t="s">
        <v>1203</v>
      </c>
      <c r="J152" t="s">
        <v>65</v>
      </c>
      <c r="K152" t="s">
        <v>66</v>
      </c>
      <c r="L152" t="s">
        <v>67</v>
      </c>
      <c r="M152" t="s">
        <v>68</v>
      </c>
      <c r="N152" t="s">
        <v>1204</v>
      </c>
    </row>
    <row r="153" spans="1:14" x14ac:dyDescent="0.55000000000000004">
      <c r="A153" t="s">
        <v>1205</v>
      </c>
      <c r="B153" s="94">
        <v>39734</v>
      </c>
      <c r="C153" t="s">
        <v>1206</v>
      </c>
      <c r="D153" t="s">
        <v>1207</v>
      </c>
      <c r="E153" t="s">
        <v>1208</v>
      </c>
      <c r="F153" t="s">
        <v>1209</v>
      </c>
      <c r="G153" t="s">
        <v>1201</v>
      </c>
      <c r="H153" t="s">
        <v>1202</v>
      </c>
      <c r="I153" t="s">
        <v>1203</v>
      </c>
      <c r="J153" t="s">
        <v>65</v>
      </c>
      <c r="K153" t="s">
        <v>66</v>
      </c>
      <c r="L153" t="s">
        <v>67</v>
      </c>
      <c r="M153" t="s">
        <v>68</v>
      </c>
      <c r="N153" t="s">
        <v>1210</v>
      </c>
    </row>
    <row r="154" spans="1:14" x14ac:dyDescent="0.55000000000000004">
      <c r="A154" t="s">
        <v>1211</v>
      </c>
      <c r="B154" s="94">
        <v>34163</v>
      </c>
      <c r="C154" t="s">
        <v>1212</v>
      </c>
      <c r="D154" t="s">
        <v>1213</v>
      </c>
      <c r="E154" t="s">
        <v>1214</v>
      </c>
      <c r="F154" t="s">
        <v>1215</v>
      </c>
      <c r="G154" t="s">
        <v>1201</v>
      </c>
      <c r="H154" t="s">
        <v>1202</v>
      </c>
      <c r="I154" t="s">
        <v>1203</v>
      </c>
      <c r="J154" t="s">
        <v>65</v>
      </c>
      <c r="K154" t="s">
        <v>66</v>
      </c>
      <c r="L154" t="s">
        <v>67</v>
      </c>
      <c r="M154" t="s">
        <v>68</v>
      </c>
      <c r="N154" t="s">
        <v>1216</v>
      </c>
    </row>
    <row r="155" spans="1:14" x14ac:dyDescent="0.55000000000000004">
      <c r="A155" t="s">
        <v>1217</v>
      </c>
      <c r="B155" s="94">
        <v>36978</v>
      </c>
      <c r="C155" t="s">
        <v>1218</v>
      </c>
      <c r="D155" t="s">
        <v>1219</v>
      </c>
      <c r="E155" t="s">
        <v>1220</v>
      </c>
      <c r="F155" t="s">
        <v>1221</v>
      </c>
      <c r="G155" t="s">
        <v>1201</v>
      </c>
      <c r="H155" t="s">
        <v>1202</v>
      </c>
      <c r="I155" t="s">
        <v>1203</v>
      </c>
      <c r="J155" t="s">
        <v>65</v>
      </c>
      <c r="K155" t="s">
        <v>66</v>
      </c>
      <c r="L155" t="s">
        <v>67</v>
      </c>
      <c r="M155" t="s">
        <v>68</v>
      </c>
      <c r="N155" t="s">
        <v>1222</v>
      </c>
    </row>
    <row r="156" spans="1:14" x14ac:dyDescent="0.55000000000000004">
      <c r="A156" t="s">
        <v>1223</v>
      </c>
      <c r="B156" s="94">
        <v>36341</v>
      </c>
      <c r="C156" t="s">
        <v>1224</v>
      </c>
      <c r="D156" t="s">
        <v>1225</v>
      </c>
      <c r="E156" t="s">
        <v>1226</v>
      </c>
      <c r="F156" t="s">
        <v>1227</v>
      </c>
      <c r="G156" t="s">
        <v>1228</v>
      </c>
      <c r="H156" t="s">
        <v>1229</v>
      </c>
      <c r="I156" t="s">
        <v>1230</v>
      </c>
      <c r="J156" t="s">
        <v>555</v>
      </c>
      <c r="K156" t="s">
        <v>556</v>
      </c>
      <c r="L156" t="s">
        <v>67</v>
      </c>
      <c r="M156" t="s">
        <v>68</v>
      </c>
      <c r="N156" t="s">
        <v>1231</v>
      </c>
    </row>
    <row r="157" spans="1:14" x14ac:dyDescent="0.55000000000000004">
      <c r="A157" t="s">
        <v>1232</v>
      </c>
      <c r="B157" s="94">
        <v>39727</v>
      </c>
      <c r="C157" t="s">
        <v>1233</v>
      </c>
      <c r="D157" t="s">
        <v>1234</v>
      </c>
      <c r="E157" t="s">
        <v>1235</v>
      </c>
      <c r="F157" t="s">
        <v>1236</v>
      </c>
      <c r="G157" t="s">
        <v>1237</v>
      </c>
      <c r="H157" t="s">
        <v>1238</v>
      </c>
      <c r="I157" t="s">
        <v>1239</v>
      </c>
      <c r="J157" t="s">
        <v>159</v>
      </c>
      <c r="K157" t="s">
        <v>160</v>
      </c>
      <c r="L157" t="s">
        <v>67</v>
      </c>
      <c r="M157" t="s">
        <v>68</v>
      </c>
      <c r="N157" t="s">
        <v>1240</v>
      </c>
    </row>
    <row r="158" spans="1:14" x14ac:dyDescent="0.55000000000000004">
      <c r="A158" t="s">
        <v>1241</v>
      </c>
      <c r="B158" s="94">
        <v>40840</v>
      </c>
      <c r="C158" t="s">
        <v>1242</v>
      </c>
      <c r="D158" t="s">
        <v>1243</v>
      </c>
      <c r="E158" t="s">
        <v>1244</v>
      </c>
      <c r="F158" t="s">
        <v>1245</v>
      </c>
      <c r="G158" t="s">
        <v>1246</v>
      </c>
      <c r="H158" t="s">
        <v>1238</v>
      </c>
      <c r="I158" t="s">
        <v>1239</v>
      </c>
      <c r="J158" t="s">
        <v>159</v>
      </c>
      <c r="K158" t="s">
        <v>160</v>
      </c>
      <c r="L158" t="s">
        <v>67</v>
      </c>
      <c r="M158" t="s">
        <v>68</v>
      </c>
      <c r="N158" t="s">
        <v>1247</v>
      </c>
    </row>
    <row r="159" spans="1:14" x14ac:dyDescent="0.55000000000000004">
      <c r="A159" t="s">
        <v>1248</v>
      </c>
      <c r="B159" s="94">
        <v>34009</v>
      </c>
      <c r="C159" t="s">
        <v>1249</v>
      </c>
      <c r="D159" t="s">
        <v>1250</v>
      </c>
      <c r="E159" t="s">
        <v>1251</v>
      </c>
      <c r="F159" t="s">
        <v>1252</v>
      </c>
      <c r="G159" t="s">
        <v>1246</v>
      </c>
      <c r="H159" t="s">
        <v>1238</v>
      </c>
      <c r="I159" t="s">
        <v>1239</v>
      </c>
      <c r="J159" t="s">
        <v>159</v>
      </c>
      <c r="K159" t="s">
        <v>160</v>
      </c>
      <c r="L159" t="s">
        <v>67</v>
      </c>
      <c r="M159" t="s">
        <v>68</v>
      </c>
      <c r="N159" t="s">
        <v>1253</v>
      </c>
    </row>
    <row r="160" spans="1:14" x14ac:dyDescent="0.55000000000000004">
      <c r="A160" t="s">
        <v>1254</v>
      </c>
      <c r="B160" s="94">
        <v>35709</v>
      </c>
      <c r="C160" t="s">
        <v>1255</v>
      </c>
      <c r="D160" t="s">
        <v>1256</v>
      </c>
      <c r="E160" t="s">
        <v>1257</v>
      </c>
      <c r="F160" t="s">
        <v>1258</v>
      </c>
      <c r="G160" t="s">
        <v>1259</v>
      </c>
      <c r="H160" t="s">
        <v>1260</v>
      </c>
      <c r="I160" t="s">
        <v>1261</v>
      </c>
      <c r="J160" t="s">
        <v>65</v>
      </c>
      <c r="K160" t="s">
        <v>66</v>
      </c>
      <c r="L160" t="s">
        <v>67</v>
      </c>
      <c r="M160" t="s">
        <v>68</v>
      </c>
      <c r="N160" t="s">
        <v>1262</v>
      </c>
    </row>
    <row r="161" spans="1:14" x14ac:dyDescent="0.55000000000000004">
      <c r="A161" t="s">
        <v>1263</v>
      </c>
      <c r="B161" s="94">
        <v>34009</v>
      </c>
      <c r="C161" t="s">
        <v>1264</v>
      </c>
      <c r="D161" t="s">
        <v>1265</v>
      </c>
      <c r="E161" t="s">
        <v>1266</v>
      </c>
      <c r="F161" t="s">
        <v>1267</v>
      </c>
      <c r="G161" t="s">
        <v>1259</v>
      </c>
      <c r="H161" t="s">
        <v>1260</v>
      </c>
      <c r="I161" t="s">
        <v>1261</v>
      </c>
      <c r="J161" t="s">
        <v>65</v>
      </c>
      <c r="K161" t="s">
        <v>66</v>
      </c>
      <c r="L161" t="s">
        <v>67</v>
      </c>
      <c r="M161" t="s">
        <v>68</v>
      </c>
      <c r="N161" t="s">
        <v>1268</v>
      </c>
    </row>
    <row r="162" spans="1:14" x14ac:dyDescent="0.55000000000000004">
      <c r="A162" t="s">
        <v>1269</v>
      </c>
      <c r="B162" s="94">
        <v>45253</v>
      </c>
      <c r="C162" t="s">
        <v>1270</v>
      </c>
      <c r="D162" t="s">
        <v>1271</v>
      </c>
      <c r="E162" t="s">
        <v>1272</v>
      </c>
      <c r="F162" t="s">
        <v>1273</v>
      </c>
      <c r="G162" t="s">
        <v>1274</v>
      </c>
      <c r="H162" t="s">
        <v>1275</v>
      </c>
      <c r="I162" t="s">
        <v>1276</v>
      </c>
      <c r="J162" t="s">
        <v>65</v>
      </c>
      <c r="K162" t="s">
        <v>66</v>
      </c>
      <c r="L162" t="s">
        <v>67</v>
      </c>
      <c r="M162" t="s">
        <v>68</v>
      </c>
      <c r="N162" t="s">
        <v>1277</v>
      </c>
    </row>
    <row r="163" spans="1:14" x14ac:dyDescent="0.55000000000000004">
      <c r="A163" t="s">
        <v>1278</v>
      </c>
      <c r="B163" s="94">
        <v>44854</v>
      </c>
      <c r="C163" t="s">
        <v>1279</v>
      </c>
      <c r="D163" t="s">
        <v>1280</v>
      </c>
      <c r="E163" t="s">
        <v>1281</v>
      </c>
      <c r="F163" t="s">
        <v>1282</v>
      </c>
      <c r="G163" t="s">
        <v>1283</v>
      </c>
      <c r="H163" t="s">
        <v>1284</v>
      </c>
      <c r="I163" t="s">
        <v>1285</v>
      </c>
      <c r="J163" t="s">
        <v>65</v>
      </c>
      <c r="K163" t="s">
        <v>66</v>
      </c>
      <c r="L163" t="s">
        <v>67</v>
      </c>
      <c r="M163" t="s">
        <v>68</v>
      </c>
      <c r="N163" t="s">
        <v>1286</v>
      </c>
    </row>
    <row r="164" spans="1:14" x14ac:dyDescent="0.55000000000000004">
      <c r="A164" t="s">
        <v>1287</v>
      </c>
      <c r="B164" s="94">
        <v>36798</v>
      </c>
      <c r="C164" t="s">
        <v>1288</v>
      </c>
      <c r="D164" t="s">
        <v>1289</v>
      </c>
      <c r="E164" t="s">
        <v>1290</v>
      </c>
      <c r="F164" t="s">
        <v>1291</v>
      </c>
      <c r="G164" t="s">
        <v>1283</v>
      </c>
      <c r="H164" t="s">
        <v>1284</v>
      </c>
      <c r="I164" t="s">
        <v>1285</v>
      </c>
      <c r="J164" t="s">
        <v>65</v>
      </c>
      <c r="K164" t="s">
        <v>66</v>
      </c>
      <c r="L164" t="s">
        <v>67</v>
      </c>
      <c r="M164" t="s">
        <v>68</v>
      </c>
      <c r="N164" t="s">
        <v>1292</v>
      </c>
    </row>
    <row r="165" spans="1:14" x14ac:dyDescent="0.55000000000000004">
      <c r="A165" t="s">
        <v>1293</v>
      </c>
      <c r="B165" s="94">
        <v>42167</v>
      </c>
      <c r="C165" t="s">
        <v>1294</v>
      </c>
      <c r="D165" t="s">
        <v>1295</v>
      </c>
      <c r="E165" t="s">
        <v>130</v>
      </c>
      <c r="F165" t="s">
        <v>1296</v>
      </c>
      <c r="G165" t="s">
        <v>1297</v>
      </c>
      <c r="H165" t="s">
        <v>1298</v>
      </c>
      <c r="I165" t="s">
        <v>1299</v>
      </c>
      <c r="J165" t="s">
        <v>1300</v>
      </c>
      <c r="K165" t="s">
        <v>1301</v>
      </c>
      <c r="L165" t="s">
        <v>67</v>
      </c>
      <c r="M165" t="s">
        <v>68</v>
      </c>
      <c r="N165" t="s">
        <v>1302</v>
      </c>
    </row>
    <row r="166" spans="1:14" x14ac:dyDescent="0.55000000000000004">
      <c r="A166" t="s">
        <v>1303</v>
      </c>
      <c r="B166" s="94">
        <v>39567</v>
      </c>
      <c r="C166" t="s">
        <v>1304</v>
      </c>
      <c r="D166" t="s">
        <v>1305</v>
      </c>
      <c r="E166" t="s">
        <v>1306</v>
      </c>
      <c r="F166" t="s">
        <v>1307</v>
      </c>
      <c r="G166" t="s">
        <v>1308</v>
      </c>
      <c r="H166" t="s">
        <v>1309</v>
      </c>
      <c r="I166" t="s">
        <v>1310</v>
      </c>
      <c r="J166" t="s">
        <v>159</v>
      </c>
      <c r="K166" t="s">
        <v>160</v>
      </c>
      <c r="L166" t="s">
        <v>67</v>
      </c>
      <c r="M166" t="s">
        <v>68</v>
      </c>
      <c r="N166" t="s">
        <v>1311</v>
      </c>
    </row>
    <row r="167" spans="1:14" x14ac:dyDescent="0.55000000000000004">
      <c r="A167" t="s">
        <v>1312</v>
      </c>
      <c r="B167" s="94">
        <v>34296</v>
      </c>
      <c r="C167" t="s">
        <v>1313</v>
      </c>
      <c r="D167" t="s">
        <v>1314</v>
      </c>
      <c r="E167" t="s">
        <v>1315</v>
      </c>
      <c r="F167" t="s">
        <v>1316</v>
      </c>
      <c r="G167" t="s">
        <v>1317</v>
      </c>
      <c r="H167" t="s">
        <v>1318</v>
      </c>
      <c r="I167" t="s">
        <v>1319</v>
      </c>
      <c r="J167" t="s">
        <v>65</v>
      </c>
      <c r="K167" t="s">
        <v>66</v>
      </c>
      <c r="L167" t="s">
        <v>67</v>
      </c>
      <c r="M167" t="s">
        <v>68</v>
      </c>
      <c r="N167" t="s">
        <v>1320</v>
      </c>
    </row>
    <row r="168" spans="1:14" x14ac:dyDescent="0.55000000000000004">
      <c r="A168" t="s">
        <v>1321</v>
      </c>
      <c r="B168" s="94">
        <v>37214</v>
      </c>
      <c r="C168" t="s">
        <v>1322</v>
      </c>
      <c r="D168" t="s">
        <v>1323</v>
      </c>
      <c r="E168" t="s">
        <v>1324</v>
      </c>
      <c r="F168" t="s">
        <v>870</v>
      </c>
      <c r="G168" t="s">
        <v>1325</v>
      </c>
      <c r="H168" t="s">
        <v>1326</v>
      </c>
      <c r="I168" t="s">
        <v>1327</v>
      </c>
      <c r="J168" t="s">
        <v>65</v>
      </c>
      <c r="K168" t="s">
        <v>66</v>
      </c>
      <c r="L168" t="s">
        <v>67</v>
      </c>
      <c r="M168" t="s">
        <v>68</v>
      </c>
      <c r="N168" t="s">
        <v>1328</v>
      </c>
    </row>
    <row r="169" spans="1:14" x14ac:dyDescent="0.55000000000000004">
      <c r="A169" t="s">
        <v>1329</v>
      </c>
      <c r="B169" s="94">
        <v>33939</v>
      </c>
      <c r="C169" t="s">
        <v>1330</v>
      </c>
      <c r="D169" t="s">
        <v>1331</v>
      </c>
      <c r="E169" t="s">
        <v>1332</v>
      </c>
      <c r="F169" t="s">
        <v>1333</v>
      </c>
      <c r="G169" t="s">
        <v>1334</v>
      </c>
      <c r="H169" t="s">
        <v>1335</v>
      </c>
      <c r="I169" t="s">
        <v>1336</v>
      </c>
      <c r="J169" t="s">
        <v>110</v>
      </c>
      <c r="K169" t="s">
        <v>111</v>
      </c>
      <c r="L169" t="s">
        <v>67</v>
      </c>
      <c r="M169" t="s">
        <v>68</v>
      </c>
      <c r="N169" t="s">
        <v>1337</v>
      </c>
    </row>
    <row r="170" spans="1:14" x14ac:dyDescent="0.55000000000000004">
      <c r="A170" t="s">
        <v>1338</v>
      </c>
      <c r="B170" s="94">
        <v>34261</v>
      </c>
      <c r="C170" t="s">
        <v>1339</v>
      </c>
      <c r="D170" t="s">
        <v>1340</v>
      </c>
      <c r="E170" t="s">
        <v>1341</v>
      </c>
      <c r="F170" t="s">
        <v>1342</v>
      </c>
      <c r="G170" t="s">
        <v>1343</v>
      </c>
      <c r="H170" t="s">
        <v>1335</v>
      </c>
      <c r="I170" t="s">
        <v>1336</v>
      </c>
      <c r="J170" t="s">
        <v>110</v>
      </c>
      <c r="K170" t="s">
        <v>111</v>
      </c>
      <c r="L170" t="s">
        <v>67</v>
      </c>
      <c r="M170" t="s">
        <v>68</v>
      </c>
      <c r="N170" t="s">
        <v>1344</v>
      </c>
    </row>
    <row r="171" spans="1:14" x14ac:dyDescent="0.55000000000000004">
      <c r="A171" t="s">
        <v>1345</v>
      </c>
      <c r="B171" s="94">
        <v>34009</v>
      </c>
      <c r="C171" t="s">
        <v>1346</v>
      </c>
      <c r="D171" t="s">
        <v>1347</v>
      </c>
      <c r="E171" t="s">
        <v>1348</v>
      </c>
      <c r="F171" t="s">
        <v>1349</v>
      </c>
      <c r="G171" t="s">
        <v>1350</v>
      </c>
      <c r="H171" t="s">
        <v>1351</v>
      </c>
      <c r="I171" t="s">
        <v>1352</v>
      </c>
      <c r="J171" t="s">
        <v>1353</v>
      </c>
      <c r="K171" t="s">
        <v>1354</v>
      </c>
      <c r="L171" t="s">
        <v>99</v>
      </c>
      <c r="M171" t="s">
        <v>100</v>
      </c>
      <c r="N171" t="s">
        <v>1355</v>
      </c>
    </row>
    <row r="172" spans="1:14" x14ac:dyDescent="0.55000000000000004">
      <c r="A172" t="s">
        <v>1356</v>
      </c>
      <c r="B172" s="94">
        <v>34722</v>
      </c>
      <c r="C172" t="s">
        <v>1357</v>
      </c>
      <c r="D172" t="s">
        <v>1358</v>
      </c>
      <c r="E172" t="s">
        <v>1359</v>
      </c>
      <c r="F172" t="s">
        <v>1360</v>
      </c>
      <c r="G172" t="s">
        <v>1361</v>
      </c>
      <c r="H172" t="s">
        <v>1362</v>
      </c>
      <c r="I172" t="s">
        <v>1363</v>
      </c>
      <c r="J172" t="s">
        <v>159</v>
      </c>
      <c r="K172" t="s">
        <v>160</v>
      </c>
      <c r="L172" t="s">
        <v>67</v>
      </c>
      <c r="M172" t="s">
        <v>68</v>
      </c>
      <c r="N172" t="s">
        <v>1364</v>
      </c>
    </row>
    <row r="173" spans="1:14" x14ac:dyDescent="0.55000000000000004">
      <c r="A173" t="s">
        <v>1365</v>
      </c>
      <c r="B173" s="94">
        <v>34758</v>
      </c>
      <c r="C173" t="s">
        <v>1366</v>
      </c>
      <c r="D173" t="s">
        <v>1367</v>
      </c>
      <c r="E173" t="s">
        <v>1368</v>
      </c>
      <c r="F173" t="s">
        <v>1369</v>
      </c>
      <c r="G173" t="s">
        <v>1370</v>
      </c>
      <c r="H173" t="s">
        <v>1371</v>
      </c>
      <c r="I173" t="s">
        <v>1372</v>
      </c>
      <c r="J173" t="s">
        <v>595</v>
      </c>
      <c r="K173" t="s">
        <v>596</v>
      </c>
      <c r="L173" t="s">
        <v>99</v>
      </c>
      <c r="M173" t="s">
        <v>100</v>
      </c>
      <c r="N173" t="s">
        <v>1373</v>
      </c>
    </row>
    <row r="174" spans="1:14" x14ac:dyDescent="0.55000000000000004">
      <c r="A174" t="s">
        <v>1374</v>
      </c>
      <c r="B174" s="94">
        <v>41061</v>
      </c>
      <c r="C174" t="s">
        <v>1375</v>
      </c>
      <c r="D174" t="s">
        <v>1376</v>
      </c>
      <c r="E174" t="s">
        <v>1377</v>
      </c>
      <c r="F174" t="s">
        <v>1378</v>
      </c>
      <c r="G174" t="s">
        <v>1379</v>
      </c>
      <c r="H174" t="s">
        <v>1380</v>
      </c>
      <c r="I174" t="s">
        <v>1381</v>
      </c>
      <c r="J174" t="s">
        <v>1382</v>
      </c>
      <c r="K174" t="s">
        <v>1383</v>
      </c>
      <c r="L174" t="s">
        <v>86</v>
      </c>
      <c r="M174" t="s">
        <v>1046</v>
      </c>
      <c r="N174" t="s">
        <v>1384</v>
      </c>
    </row>
    <row r="175" spans="1:14" x14ac:dyDescent="0.55000000000000004">
      <c r="A175" t="s">
        <v>1385</v>
      </c>
      <c r="B175" s="94">
        <v>43903</v>
      </c>
      <c r="C175" t="s">
        <v>1386</v>
      </c>
      <c r="D175" t="s">
        <v>1387</v>
      </c>
      <c r="E175" t="s">
        <v>1388</v>
      </c>
      <c r="F175" t="s">
        <v>1389</v>
      </c>
      <c r="G175" t="s">
        <v>1379</v>
      </c>
      <c r="H175" t="s">
        <v>1380</v>
      </c>
      <c r="I175" t="s">
        <v>1381</v>
      </c>
      <c r="J175" t="s">
        <v>1382</v>
      </c>
      <c r="K175" t="s">
        <v>1383</v>
      </c>
      <c r="L175" t="s">
        <v>86</v>
      </c>
      <c r="M175" t="s">
        <v>1046</v>
      </c>
      <c r="N175" t="s">
        <v>1390</v>
      </c>
    </row>
    <row r="176" spans="1:14" x14ac:dyDescent="0.55000000000000004">
      <c r="A176" t="s">
        <v>1391</v>
      </c>
      <c r="B176" s="94">
        <v>34009</v>
      </c>
      <c r="C176" t="s">
        <v>1392</v>
      </c>
      <c r="D176" t="s">
        <v>1393</v>
      </c>
      <c r="E176" t="s">
        <v>1394</v>
      </c>
      <c r="F176" t="s">
        <v>1395</v>
      </c>
      <c r="G176" t="s">
        <v>1396</v>
      </c>
      <c r="H176" t="s">
        <v>1397</v>
      </c>
      <c r="I176" t="s">
        <v>1398</v>
      </c>
      <c r="J176" t="s">
        <v>1399</v>
      </c>
      <c r="K176" t="s">
        <v>1400</v>
      </c>
      <c r="L176" t="s">
        <v>86</v>
      </c>
      <c r="M176" t="s">
        <v>515</v>
      </c>
      <c r="N176" t="s">
        <v>1401</v>
      </c>
    </row>
    <row r="177" spans="1:14" x14ac:dyDescent="0.55000000000000004">
      <c r="A177" t="s">
        <v>1402</v>
      </c>
      <c r="B177" s="94">
        <v>34578</v>
      </c>
      <c r="C177" t="s">
        <v>1403</v>
      </c>
      <c r="D177" t="s">
        <v>1404</v>
      </c>
      <c r="E177" t="s">
        <v>1405</v>
      </c>
      <c r="F177" t="s">
        <v>1406</v>
      </c>
      <c r="G177" t="s">
        <v>1407</v>
      </c>
      <c r="H177" t="s">
        <v>544</v>
      </c>
      <c r="I177" t="s">
        <v>1408</v>
      </c>
      <c r="J177" t="s">
        <v>542</v>
      </c>
      <c r="K177" t="s">
        <v>543</v>
      </c>
      <c r="L177" t="s">
        <v>544</v>
      </c>
      <c r="M177" t="s">
        <v>545</v>
      </c>
      <c r="N177" t="s">
        <v>1409</v>
      </c>
    </row>
    <row r="178" spans="1:14" x14ac:dyDescent="0.55000000000000004">
      <c r="A178" t="s">
        <v>1410</v>
      </c>
      <c r="B178" s="94">
        <v>37923</v>
      </c>
      <c r="C178" t="s">
        <v>1411</v>
      </c>
      <c r="D178" t="s">
        <v>1412</v>
      </c>
      <c r="E178" t="s">
        <v>1413</v>
      </c>
      <c r="F178" t="s">
        <v>1414</v>
      </c>
      <c r="G178" t="s">
        <v>1415</v>
      </c>
      <c r="H178" t="s">
        <v>544</v>
      </c>
      <c r="I178" t="s">
        <v>1408</v>
      </c>
      <c r="J178" t="s">
        <v>542</v>
      </c>
      <c r="K178" t="s">
        <v>543</v>
      </c>
      <c r="L178" t="s">
        <v>544</v>
      </c>
      <c r="M178" t="s">
        <v>545</v>
      </c>
      <c r="N178" t="s">
        <v>1416</v>
      </c>
    </row>
    <row r="179" spans="1:14" x14ac:dyDescent="0.55000000000000004">
      <c r="A179" t="s">
        <v>1417</v>
      </c>
      <c r="B179" s="94">
        <v>34719</v>
      </c>
      <c r="C179" t="s">
        <v>1418</v>
      </c>
      <c r="D179" t="s">
        <v>1419</v>
      </c>
      <c r="E179" t="s">
        <v>1420</v>
      </c>
      <c r="F179" t="s">
        <v>1421</v>
      </c>
      <c r="G179" t="s">
        <v>1422</v>
      </c>
      <c r="H179" t="s">
        <v>544</v>
      </c>
      <c r="I179" t="s">
        <v>1408</v>
      </c>
      <c r="J179" t="s">
        <v>542</v>
      </c>
      <c r="K179" t="s">
        <v>543</v>
      </c>
      <c r="L179" t="s">
        <v>544</v>
      </c>
      <c r="M179" t="s">
        <v>545</v>
      </c>
      <c r="N179" t="s">
        <v>1423</v>
      </c>
    </row>
    <row r="180" spans="1:14" x14ac:dyDescent="0.55000000000000004">
      <c r="A180" t="s">
        <v>1424</v>
      </c>
      <c r="B180" s="94">
        <v>35384</v>
      </c>
      <c r="C180" t="s">
        <v>1425</v>
      </c>
      <c r="D180" t="s">
        <v>1426</v>
      </c>
      <c r="E180" t="s">
        <v>1427</v>
      </c>
      <c r="F180" t="s">
        <v>1428</v>
      </c>
      <c r="G180" t="s">
        <v>1429</v>
      </c>
      <c r="H180" t="s">
        <v>1430</v>
      </c>
      <c r="I180" t="s">
        <v>1431</v>
      </c>
      <c r="J180" t="s">
        <v>1432</v>
      </c>
      <c r="K180" t="s">
        <v>1433</v>
      </c>
      <c r="L180" t="s">
        <v>86</v>
      </c>
      <c r="M180" t="s">
        <v>87</v>
      </c>
      <c r="N180" t="s">
        <v>1434</v>
      </c>
    </row>
    <row r="181" spans="1:14" x14ac:dyDescent="0.55000000000000004">
      <c r="A181" t="s">
        <v>1435</v>
      </c>
      <c r="B181" s="94">
        <v>45665</v>
      </c>
      <c r="C181" t="s">
        <v>1436</v>
      </c>
      <c r="D181" t="s">
        <v>1437</v>
      </c>
      <c r="E181" t="s">
        <v>1438</v>
      </c>
      <c r="F181" t="s">
        <v>1439</v>
      </c>
      <c r="G181" t="s">
        <v>1429</v>
      </c>
      <c r="H181" t="s">
        <v>1430</v>
      </c>
      <c r="I181" t="s">
        <v>1431</v>
      </c>
      <c r="J181" t="s">
        <v>1432</v>
      </c>
      <c r="K181" t="s">
        <v>1433</v>
      </c>
      <c r="L181" t="s">
        <v>86</v>
      </c>
      <c r="M181" t="s">
        <v>87</v>
      </c>
      <c r="N181" t="s">
        <v>1440</v>
      </c>
    </row>
    <row r="182" spans="1:14" x14ac:dyDescent="0.55000000000000004">
      <c r="A182" t="s">
        <v>1441</v>
      </c>
      <c r="B182" s="94">
        <v>34792</v>
      </c>
      <c r="C182" t="s">
        <v>1442</v>
      </c>
      <c r="D182" t="s">
        <v>1443</v>
      </c>
      <c r="E182" t="s">
        <v>1444</v>
      </c>
      <c r="F182" t="s">
        <v>1445</v>
      </c>
      <c r="G182" t="s">
        <v>1446</v>
      </c>
      <c r="H182" t="s">
        <v>1447</v>
      </c>
      <c r="I182" t="s">
        <v>1448</v>
      </c>
      <c r="J182" t="s">
        <v>159</v>
      </c>
      <c r="K182" t="s">
        <v>160</v>
      </c>
      <c r="L182" t="s">
        <v>67</v>
      </c>
      <c r="M182" t="s">
        <v>68</v>
      </c>
      <c r="N182" t="s">
        <v>1449</v>
      </c>
    </row>
    <row r="183" spans="1:14" x14ac:dyDescent="0.55000000000000004">
      <c r="A183" t="s">
        <v>1450</v>
      </c>
      <c r="B183" s="94">
        <v>37652</v>
      </c>
      <c r="C183" t="s">
        <v>1451</v>
      </c>
      <c r="D183" t="s">
        <v>1452</v>
      </c>
      <c r="E183" t="s">
        <v>1453</v>
      </c>
      <c r="F183" t="s">
        <v>1454</v>
      </c>
      <c r="G183" t="s">
        <v>1455</v>
      </c>
      <c r="H183" t="s">
        <v>1447</v>
      </c>
      <c r="I183" t="s">
        <v>1448</v>
      </c>
      <c r="J183" t="s">
        <v>159</v>
      </c>
      <c r="K183" t="s">
        <v>160</v>
      </c>
      <c r="L183" t="s">
        <v>67</v>
      </c>
      <c r="M183" t="s">
        <v>68</v>
      </c>
      <c r="N183" t="s">
        <v>1456</v>
      </c>
    </row>
    <row r="184" spans="1:14" x14ac:dyDescent="0.55000000000000004">
      <c r="A184" t="s">
        <v>1457</v>
      </c>
      <c r="B184" s="94">
        <v>38470</v>
      </c>
      <c r="C184" t="s">
        <v>1458</v>
      </c>
      <c r="D184" t="s">
        <v>1459</v>
      </c>
      <c r="E184" t="s">
        <v>1460</v>
      </c>
      <c r="F184" t="s">
        <v>1461</v>
      </c>
      <c r="G184" t="s">
        <v>1462</v>
      </c>
      <c r="H184" t="s">
        <v>1447</v>
      </c>
      <c r="I184" t="s">
        <v>1448</v>
      </c>
      <c r="J184" t="s">
        <v>159</v>
      </c>
      <c r="K184" t="s">
        <v>160</v>
      </c>
      <c r="L184" t="s">
        <v>67</v>
      </c>
      <c r="M184" t="s">
        <v>68</v>
      </c>
      <c r="N184" t="s">
        <v>1463</v>
      </c>
    </row>
    <row r="185" spans="1:14" x14ac:dyDescent="0.55000000000000004">
      <c r="A185" t="s">
        <v>1464</v>
      </c>
      <c r="B185" s="94">
        <v>39562</v>
      </c>
      <c r="C185" t="s">
        <v>1465</v>
      </c>
      <c r="D185" t="s">
        <v>1466</v>
      </c>
      <c r="E185" t="s">
        <v>207</v>
      </c>
      <c r="F185" t="s">
        <v>1467</v>
      </c>
      <c r="G185" t="s">
        <v>1468</v>
      </c>
      <c r="H185" t="s">
        <v>1447</v>
      </c>
      <c r="I185" t="s">
        <v>1448</v>
      </c>
      <c r="J185" t="s">
        <v>159</v>
      </c>
      <c r="K185" t="s">
        <v>160</v>
      </c>
      <c r="L185" t="s">
        <v>67</v>
      </c>
      <c r="M185" t="s">
        <v>68</v>
      </c>
      <c r="N185" t="s">
        <v>1469</v>
      </c>
    </row>
    <row r="186" spans="1:14" x14ac:dyDescent="0.55000000000000004">
      <c r="A186" t="s">
        <v>1470</v>
      </c>
      <c r="B186" s="94">
        <v>34009</v>
      </c>
      <c r="C186" t="s">
        <v>1471</v>
      </c>
      <c r="D186" t="s">
        <v>1472</v>
      </c>
      <c r="E186" t="s">
        <v>1473</v>
      </c>
      <c r="F186" t="s">
        <v>1474</v>
      </c>
      <c r="G186" t="s">
        <v>1475</v>
      </c>
      <c r="H186" t="s">
        <v>1447</v>
      </c>
      <c r="I186" t="s">
        <v>1448</v>
      </c>
      <c r="J186" t="s">
        <v>159</v>
      </c>
      <c r="K186" t="s">
        <v>160</v>
      </c>
      <c r="L186" t="s">
        <v>67</v>
      </c>
      <c r="M186" t="s">
        <v>68</v>
      </c>
      <c r="N186" t="s">
        <v>1476</v>
      </c>
    </row>
    <row r="187" spans="1:14" x14ac:dyDescent="0.55000000000000004">
      <c r="A187" t="s">
        <v>1477</v>
      </c>
      <c r="B187" s="94">
        <v>34852</v>
      </c>
      <c r="C187" t="s">
        <v>1478</v>
      </c>
      <c r="D187" t="s">
        <v>1479</v>
      </c>
      <c r="E187" t="s">
        <v>1480</v>
      </c>
      <c r="F187" t="s">
        <v>1481</v>
      </c>
      <c r="G187" t="s">
        <v>1462</v>
      </c>
      <c r="H187" t="s">
        <v>1447</v>
      </c>
      <c r="I187" t="s">
        <v>1448</v>
      </c>
      <c r="J187" t="s">
        <v>159</v>
      </c>
      <c r="K187" t="s">
        <v>160</v>
      </c>
      <c r="L187" t="s">
        <v>67</v>
      </c>
      <c r="M187" t="s">
        <v>68</v>
      </c>
      <c r="N187" t="s">
        <v>1482</v>
      </c>
    </row>
    <row r="188" spans="1:14" x14ac:dyDescent="0.55000000000000004">
      <c r="A188" t="s">
        <v>1483</v>
      </c>
      <c r="B188" s="94">
        <v>42279</v>
      </c>
      <c r="C188" t="s">
        <v>1484</v>
      </c>
      <c r="D188" t="s">
        <v>1485</v>
      </c>
      <c r="E188" t="s">
        <v>1486</v>
      </c>
      <c r="F188" t="s">
        <v>1487</v>
      </c>
      <c r="G188" t="s">
        <v>1475</v>
      </c>
      <c r="H188" t="s">
        <v>1447</v>
      </c>
      <c r="I188" t="s">
        <v>1448</v>
      </c>
      <c r="J188" t="s">
        <v>159</v>
      </c>
      <c r="K188" t="s">
        <v>160</v>
      </c>
      <c r="L188" t="s">
        <v>67</v>
      </c>
      <c r="M188" t="s">
        <v>68</v>
      </c>
      <c r="N188" t="s">
        <v>1488</v>
      </c>
    </row>
    <row r="189" spans="1:14" x14ac:dyDescent="0.55000000000000004">
      <c r="A189" t="s">
        <v>1489</v>
      </c>
      <c r="B189" s="94">
        <v>36658</v>
      </c>
      <c r="C189" t="s">
        <v>1490</v>
      </c>
      <c r="D189" t="s">
        <v>1491</v>
      </c>
      <c r="E189" t="s">
        <v>1492</v>
      </c>
      <c r="F189" t="s">
        <v>1493</v>
      </c>
      <c r="G189" t="s">
        <v>1494</v>
      </c>
      <c r="H189" t="s">
        <v>1495</v>
      </c>
      <c r="I189" t="s">
        <v>1496</v>
      </c>
      <c r="J189" t="s">
        <v>1497</v>
      </c>
      <c r="K189" t="s">
        <v>1498</v>
      </c>
      <c r="L189" t="s">
        <v>544</v>
      </c>
      <c r="M189" t="s">
        <v>984</v>
      </c>
      <c r="N189" t="s">
        <v>1499</v>
      </c>
    </row>
    <row r="190" spans="1:14" x14ac:dyDescent="0.55000000000000004">
      <c r="A190" t="s">
        <v>1500</v>
      </c>
      <c r="B190" s="94">
        <v>38967</v>
      </c>
      <c r="C190" t="s">
        <v>1501</v>
      </c>
      <c r="D190" t="s">
        <v>1502</v>
      </c>
      <c r="E190" t="s">
        <v>1503</v>
      </c>
      <c r="F190" t="s">
        <v>1504</v>
      </c>
      <c r="G190" t="s">
        <v>1494</v>
      </c>
      <c r="H190" t="s">
        <v>1495</v>
      </c>
      <c r="I190" t="s">
        <v>1496</v>
      </c>
      <c r="J190" t="s">
        <v>1497</v>
      </c>
      <c r="K190" t="s">
        <v>1498</v>
      </c>
      <c r="L190" t="s">
        <v>544</v>
      </c>
      <c r="M190" t="s">
        <v>984</v>
      </c>
      <c r="N190" t="s">
        <v>1505</v>
      </c>
    </row>
    <row r="191" spans="1:14" x14ac:dyDescent="0.55000000000000004">
      <c r="A191" t="s">
        <v>1506</v>
      </c>
      <c r="B191" s="94">
        <v>34261</v>
      </c>
      <c r="C191" t="s">
        <v>1507</v>
      </c>
      <c r="D191" t="s">
        <v>1508</v>
      </c>
      <c r="E191" t="s">
        <v>1509</v>
      </c>
      <c r="F191" t="s">
        <v>1510</v>
      </c>
      <c r="G191" t="s">
        <v>1494</v>
      </c>
      <c r="H191" t="s">
        <v>1495</v>
      </c>
      <c r="I191" t="s">
        <v>1496</v>
      </c>
      <c r="J191" t="s">
        <v>1497</v>
      </c>
      <c r="K191" t="s">
        <v>1498</v>
      </c>
      <c r="L191" t="s">
        <v>544</v>
      </c>
      <c r="M191" t="s">
        <v>984</v>
      </c>
      <c r="N191" t="s">
        <v>1511</v>
      </c>
    </row>
    <row r="192" spans="1:14" x14ac:dyDescent="0.55000000000000004">
      <c r="A192" t="s">
        <v>1512</v>
      </c>
      <c r="B192" s="94">
        <v>40627</v>
      </c>
      <c r="C192" t="s">
        <v>1513</v>
      </c>
      <c r="D192" t="s">
        <v>1514</v>
      </c>
      <c r="E192" t="s">
        <v>1515</v>
      </c>
      <c r="F192" t="s">
        <v>1516</v>
      </c>
      <c r="G192" t="s">
        <v>1517</v>
      </c>
      <c r="H192" t="s">
        <v>1518</v>
      </c>
      <c r="I192" t="s">
        <v>1519</v>
      </c>
      <c r="J192" t="s">
        <v>159</v>
      </c>
      <c r="K192" t="s">
        <v>160</v>
      </c>
      <c r="L192" t="s">
        <v>67</v>
      </c>
      <c r="M192" t="s">
        <v>68</v>
      </c>
      <c r="N192" t="s">
        <v>1520</v>
      </c>
    </row>
    <row r="193" spans="1:14" x14ac:dyDescent="0.55000000000000004">
      <c r="A193" t="s">
        <v>1521</v>
      </c>
      <c r="B193" s="94">
        <v>34009</v>
      </c>
      <c r="C193" t="s">
        <v>1522</v>
      </c>
      <c r="D193" t="s">
        <v>1523</v>
      </c>
      <c r="E193" t="s">
        <v>1524</v>
      </c>
      <c r="F193" t="s">
        <v>1525</v>
      </c>
      <c r="G193" t="s">
        <v>1526</v>
      </c>
      <c r="H193" t="s">
        <v>1527</v>
      </c>
      <c r="I193" t="s">
        <v>1528</v>
      </c>
      <c r="J193" t="s">
        <v>1432</v>
      </c>
      <c r="K193" t="s">
        <v>1433</v>
      </c>
      <c r="L193" t="s">
        <v>86</v>
      </c>
      <c r="M193" t="s">
        <v>87</v>
      </c>
      <c r="N193" t="s">
        <v>1529</v>
      </c>
    </row>
    <row r="194" spans="1:14" x14ac:dyDescent="0.55000000000000004">
      <c r="A194" t="s">
        <v>1530</v>
      </c>
      <c r="B194" s="94">
        <v>36426</v>
      </c>
      <c r="C194" t="s">
        <v>1531</v>
      </c>
      <c r="D194" t="s">
        <v>1532</v>
      </c>
      <c r="E194" t="s">
        <v>1533</v>
      </c>
      <c r="F194" t="s">
        <v>1534</v>
      </c>
      <c r="G194" t="s">
        <v>1535</v>
      </c>
      <c r="H194" t="s">
        <v>1536</v>
      </c>
      <c r="I194" t="s">
        <v>1537</v>
      </c>
      <c r="J194" t="s">
        <v>1538</v>
      </c>
      <c r="K194" t="s">
        <v>1539</v>
      </c>
      <c r="L194" t="s">
        <v>544</v>
      </c>
      <c r="M194" t="s">
        <v>545</v>
      </c>
      <c r="N194" t="s">
        <v>1540</v>
      </c>
    </row>
    <row r="195" spans="1:14" x14ac:dyDescent="0.55000000000000004">
      <c r="A195" t="s">
        <v>1541</v>
      </c>
      <c r="B195" s="94">
        <v>34661</v>
      </c>
      <c r="C195" t="s">
        <v>1542</v>
      </c>
      <c r="D195" t="s">
        <v>1543</v>
      </c>
      <c r="E195" t="s">
        <v>1544</v>
      </c>
      <c r="F195" t="s">
        <v>1545</v>
      </c>
      <c r="G195" t="s">
        <v>1535</v>
      </c>
      <c r="H195" t="s">
        <v>1536</v>
      </c>
      <c r="I195" t="s">
        <v>1537</v>
      </c>
      <c r="J195" t="s">
        <v>1538</v>
      </c>
      <c r="K195" t="s">
        <v>1539</v>
      </c>
      <c r="L195" t="s">
        <v>544</v>
      </c>
      <c r="M195" t="s">
        <v>545</v>
      </c>
      <c r="N195" t="s">
        <v>1546</v>
      </c>
    </row>
    <row r="196" spans="1:14" x14ac:dyDescent="0.55000000000000004">
      <c r="A196" t="s">
        <v>1547</v>
      </c>
      <c r="B196" s="94">
        <v>34400</v>
      </c>
      <c r="C196" t="s">
        <v>1548</v>
      </c>
      <c r="D196" t="s">
        <v>1549</v>
      </c>
      <c r="E196" t="s">
        <v>1550</v>
      </c>
      <c r="F196" t="s">
        <v>1551</v>
      </c>
      <c r="G196" t="s">
        <v>1552</v>
      </c>
      <c r="H196" t="s">
        <v>1553</v>
      </c>
      <c r="I196" t="s">
        <v>1554</v>
      </c>
      <c r="J196" t="s">
        <v>1555</v>
      </c>
      <c r="K196" t="s">
        <v>1556</v>
      </c>
      <c r="L196" t="s">
        <v>544</v>
      </c>
      <c r="M196" t="s">
        <v>545</v>
      </c>
      <c r="N196" t="s">
        <v>1557</v>
      </c>
    </row>
    <row r="197" spans="1:14" x14ac:dyDescent="0.55000000000000004">
      <c r="A197" t="s">
        <v>1558</v>
      </c>
      <c r="B197" s="94">
        <v>42762</v>
      </c>
      <c r="C197" t="s">
        <v>1559</v>
      </c>
      <c r="D197" t="s">
        <v>1560</v>
      </c>
      <c r="E197" t="s">
        <v>1561</v>
      </c>
      <c r="F197" t="s">
        <v>1562</v>
      </c>
      <c r="G197" t="s">
        <v>1563</v>
      </c>
      <c r="H197" t="s">
        <v>1564</v>
      </c>
      <c r="I197" t="s">
        <v>1565</v>
      </c>
      <c r="J197" t="s">
        <v>712</v>
      </c>
      <c r="K197" t="s">
        <v>713</v>
      </c>
      <c r="L197" t="s">
        <v>67</v>
      </c>
      <c r="M197" t="s">
        <v>100</v>
      </c>
      <c r="N197" t="s">
        <v>1566</v>
      </c>
    </row>
    <row r="198" spans="1:14" x14ac:dyDescent="0.55000000000000004">
      <c r="A198" t="s">
        <v>1567</v>
      </c>
      <c r="B198" s="94">
        <v>40827</v>
      </c>
      <c r="C198" t="s">
        <v>1568</v>
      </c>
      <c r="D198" t="s">
        <v>1569</v>
      </c>
      <c r="E198" t="s">
        <v>1570</v>
      </c>
      <c r="F198" t="s">
        <v>1571</v>
      </c>
      <c r="G198" t="s">
        <v>1563</v>
      </c>
      <c r="H198" t="s">
        <v>1564</v>
      </c>
      <c r="I198" t="s">
        <v>1565</v>
      </c>
      <c r="J198" t="s">
        <v>712</v>
      </c>
      <c r="K198" t="s">
        <v>713</v>
      </c>
      <c r="L198" t="s">
        <v>67</v>
      </c>
      <c r="M198" t="s">
        <v>100</v>
      </c>
      <c r="N198" t="s">
        <v>1572</v>
      </c>
    </row>
    <row r="199" spans="1:14" x14ac:dyDescent="0.55000000000000004">
      <c r="A199" t="s">
        <v>1573</v>
      </c>
      <c r="B199" s="94">
        <v>34129</v>
      </c>
      <c r="C199" t="s">
        <v>1574</v>
      </c>
      <c r="D199" t="s">
        <v>1575</v>
      </c>
      <c r="E199" t="s">
        <v>1576</v>
      </c>
      <c r="F199" t="s">
        <v>1571</v>
      </c>
      <c r="G199" t="s">
        <v>1563</v>
      </c>
      <c r="H199" t="s">
        <v>1564</v>
      </c>
      <c r="I199" t="s">
        <v>1565</v>
      </c>
      <c r="J199" t="s">
        <v>712</v>
      </c>
      <c r="K199" t="s">
        <v>713</v>
      </c>
      <c r="L199" t="s">
        <v>67</v>
      </c>
      <c r="M199" t="s">
        <v>100</v>
      </c>
      <c r="N199" t="s">
        <v>1577</v>
      </c>
    </row>
    <row r="200" spans="1:14" x14ac:dyDescent="0.55000000000000004">
      <c r="A200" t="s">
        <v>1578</v>
      </c>
      <c r="B200" s="94">
        <v>36151</v>
      </c>
      <c r="C200" t="s">
        <v>1579</v>
      </c>
      <c r="D200" t="s">
        <v>1580</v>
      </c>
      <c r="E200" t="s">
        <v>1581</v>
      </c>
      <c r="F200" t="s">
        <v>1582</v>
      </c>
      <c r="G200" t="s">
        <v>1583</v>
      </c>
      <c r="H200" t="s">
        <v>1584</v>
      </c>
      <c r="I200" t="s">
        <v>1585</v>
      </c>
      <c r="J200" t="s">
        <v>1586</v>
      </c>
      <c r="K200" t="s">
        <v>1587</v>
      </c>
      <c r="L200" t="s">
        <v>86</v>
      </c>
      <c r="M200" t="s">
        <v>1046</v>
      </c>
      <c r="N200" t="s">
        <v>1588</v>
      </c>
    </row>
    <row r="201" spans="1:14" x14ac:dyDescent="0.55000000000000004">
      <c r="A201" t="s">
        <v>1589</v>
      </c>
      <c r="B201" s="94">
        <v>34950</v>
      </c>
      <c r="C201" t="s">
        <v>1590</v>
      </c>
      <c r="D201" t="s">
        <v>1591</v>
      </c>
      <c r="E201" t="s">
        <v>1592</v>
      </c>
      <c r="F201" t="s">
        <v>1593</v>
      </c>
      <c r="G201" t="s">
        <v>1594</v>
      </c>
      <c r="H201" t="s">
        <v>1595</v>
      </c>
      <c r="I201" t="s">
        <v>1596</v>
      </c>
      <c r="J201" t="s">
        <v>1300</v>
      </c>
      <c r="K201" t="s">
        <v>1301</v>
      </c>
      <c r="L201" t="s">
        <v>67</v>
      </c>
      <c r="M201" t="s">
        <v>68</v>
      </c>
      <c r="N201" t="s">
        <v>1597</v>
      </c>
    </row>
    <row r="202" spans="1:14" x14ac:dyDescent="0.55000000000000004">
      <c r="A202" t="s">
        <v>1598</v>
      </c>
      <c r="B202" s="94">
        <v>33869</v>
      </c>
      <c r="C202" t="s">
        <v>1599</v>
      </c>
      <c r="D202" t="s">
        <v>1600</v>
      </c>
      <c r="E202" t="s">
        <v>1601</v>
      </c>
      <c r="F202" t="s">
        <v>1602</v>
      </c>
      <c r="G202" t="s">
        <v>1594</v>
      </c>
      <c r="H202" t="s">
        <v>1595</v>
      </c>
      <c r="I202" t="s">
        <v>1596</v>
      </c>
      <c r="J202" t="s">
        <v>1300</v>
      </c>
      <c r="K202" t="s">
        <v>1301</v>
      </c>
      <c r="L202" t="s">
        <v>67</v>
      </c>
      <c r="M202" t="s">
        <v>68</v>
      </c>
      <c r="N202" t="s">
        <v>1603</v>
      </c>
    </row>
    <row r="203" spans="1:14" x14ac:dyDescent="0.55000000000000004">
      <c r="A203" t="s">
        <v>1604</v>
      </c>
      <c r="B203" s="94">
        <v>34009</v>
      </c>
      <c r="C203" t="s">
        <v>1605</v>
      </c>
      <c r="D203" t="s">
        <v>1606</v>
      </c>
      <c r="E203" t="s">
        <v>1607</v>
      </c>
      <c r="F203" t="s">
        <v>1608</v>
      </c>
      <c r="G203" t="s">
        <v>1609</v>
      </c>
      <c r="H203" t="s">
        <v>1610</v>
      </c>
      <c r="I203" t="s">
        <v>1611</v>
      </c>
      <c r="J203" t="s">
        <v>1612</v>
      </c>
      <c r="K203" t="s">
        <v>1613</v>
      </c>
      <c r="L203" t="s">
        <v>67</v>
      </c>
      <c r="M203" t="s">
        <v>68</v>
      </c>
      <c r="N203" t="s">
        <v>1614</v>
      </c>
    </row>
  </sheetData>
  <autoFilter ref="A1:N1" xr:uid="{00000000-0001-0000-0000-000000000000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5</vt:i4>
      </vt:variant>
      <vt:variant>
        <vt:lpstr>Intervals amb nom</vt:lpstr>
      </vt:variant>
      <vt:variant>
        <vt:i4>950</vt:i4>
      </vt:variant>
    </vt:vector>
  </HeadingPairs>
  <TitlesOfParts>
    <vt:vector size="955" baseType="lpstr">
      <vt:lpstr>Instruccions</vt:lpstr>
      <vt:lpstr>Dades insercions</vt:lpstr>
      <vt:lpstr>Taules</vt:lpstr>
      <vt:lpstr>Dades per full insercions</vt:lpstr>
      <vt:lpstr>Registre_CETs_març2026</vt:lpstr>
      <vt:lpstr>ABELLA_DE_LA_CONCA</vt:lpstr>
      <vt:lpstr>ABRERA</vt:lpstr>
      <vt:lpstr>AGER</vt:lpstr>
      <vt:lpstr>AGRAMUNT</vt:lpstr>
      <vt:lpstr>AGUILAR_DE_SEGARRA</vt:lpstr>
      <vt:lpstr>AGULLANA</vt:lpstr>
      <vt:lpstr>AIGUAFREDA</vt:lpstr>
      <vt:lpstr>AIGUAMURCIA</vt:lpstr>
      <vt:lpstr>AIGUAVIVA</vt:lpstr>
      <vt:lpstr>AITONA</vt:lpstr>
      <vt:lpstr>ALAMUS_ELS</vt:lpstr>
      <vt:lpstr>ALAS_I_CERC</vt:lpstr>
      <vt:lpstr>ALBAGES_L</vt:lpstr>
      <vt:lpstr>ALBANYA</vt:lpstr>
      <vt:lpstr>ALBATARREC</vt:lpstr>
      <vt:lpstr>ALBESA</vt:lpstr>
      <vt:lpstr>ALBI_L</vt:lpstr>
      <vt:lpstr>ALBINYANA</vt:lpstr>
      <vt:lpstr>ALBIOL_L</vt:lpstr>
      <vt:lpstr>ALBONS</vt:lpstr>
      <vt:lpstr>ALCANAR</vt:lpstr>
      <vt:lpstr>ALCANO</vt:lpstr>
      <vt:lpstr>ALCARRAS</vt:lpstr>
      <vt:lpstr>ALCOLETGE</vt:lpstr>
      <vt:lpstr>ALCOVER</vt:lpstr>
      <vt:lpstr>ALDEA_L</vt:lpstr>
      <vt:lpstr>ALDOVER</vt:lpstr>
      <vt:lpstr>ALEIXAR_L</vt:lpstr>
      <vt:lpstr>ALELLA</vt:lpstr>
      <vt:lpstr>ALFARA_DE_CARLES</vt:lpstr>
      <vt:lpstr>ALFARRAS</vt:lpstr>
      <vt:lpstr>ALFES</vt:lpstr>
      <vt:lpstr>ALFORJA</vt:lpstr>
      <vt:lpstr>ALGERRI</vt:lpstr>
      <vt:lpstr>ALGUAIRE</vt:lpstr>
      <vt:lpstr>ALINS</vt:lpstr>
      <vt:lpstr>ALIO</vt:lpstr>
      <vt:lpstr>ALMACELLES</vt:lpstr>
      <vt:lpstr>ALMATRET</vt:lpstr>
      <vt:lpstr>ALMENAR</vt:lpstr>
      <vt:lpstr>ALMOSTER</vt:lpstr>
      <vt:lpstr>ALOS_DE_BALAGUER</vt:lpstr>
      <vt:lpstr>ALP</vt:lpstr>
      <vt:lpstr>ALPENS</vt:lpstr>
      <vt:lpstr>ALPICAT</vt:lpstr>
      <vt:lpstr>ALT_ANEU</vt:lpstr>
      <vt:lpstr>ALTAFULLA</vt:lpstr>
      <vt:lpstr>ALTRESDIVERSOS</vt:lpstr>
      <vt:lpstr>AMER</vt:lpstr>
      <vt:lpstr>AMETLLA_DE_MAR_L</vt:lpstr>
      <vt:lpstr>AMETLLA_DEL_VALLES_L</vt:lpstr>
      <vt:lpstr>AMPOLLA_L</vt:lpstr>
      <vt:lpstr>AMPOSTA</vt:lpstr>
      <vt:lpstr>ANGLES</vt:lpstr>
      <vt:lpstr>ANGLESOLA</vt:lpstr>
      <vt:lpstr>ARBECA</vt:lpstr>
      <vt:lpstr>ARBO_L</vt:lpstr>
      <vt:lpstr>ARBOLI</vt:lpstr>
      <vt:lpstr>ARBUCIES</vt:lpstr>
      <vt:lpstr>Instruccions!Àrea_d'impressió</vt:lpstr>
      <vt:lpstr>ARENYS_DE_MAR</vt:lpstr>
      <vt:lpstr>ARENYS_DE_MUNT</vt:lpstr>
      <vt:lpstr>ARGELAGUER</vt:lpstr>
      <vt:lpstr>ARGENOLA</vt:lpstr>
      <vt:lpstr>ARGENTERA_L</vt:lpstr>
      <vt:lpstr>ARGENTONA</vt:lpstr>
      <vt:lpstr>ARMENTERA_L</vt:lpstr>
      <vt:lpstr>ARNES</vt:lpstr>
      <vt:lpstr>ARRES</vt:lpstr>
      <vt:lpstr>ARSEGUEL</vt:lpstr>
      <vt:lpstr>ARTES</vt:lpstr>
      <vt:lpstr>ARTESA_DE_LLEIDA</vt:lpstr>
      <vt:lpstr>ARTESA_DE_SEGRE</vt:lpstr>
      <vt:lpstr>ASCO</vt:lpstr>
      <vt:lpstr>ASPA</vt:lpstr>
      <vt:lpstr>AVELLANES_I_SANTA_LINYA_LES</vt:lpstr>
      <vt:lpstr>AVIA</vt:lpstr>
      <vt:lpstr>AVINYO</vt:lpstr>
      <vt:lpstr>AVINYONET_DE_PUIGVENTOS</vt:lpstr>
      <vt:lpstr>AVINYONET_DEL_PENEDES</vt:lpstr>
      <vt:lpstr>BADALONA</vt:lpstr>
      <vt:lpstr>BADIA_DEL_VALLES</vt:lpstr>
      <vt:lpstr>BAGA</vt:lpstr>
      <vt:lpstr>BAIX_PALLARS</vt:lpstr>
      <vt:lpstr>BALAGUER</vt:lpstr>
      <vt:lpstr>BALENYA</vt:lpstr>
      <vt:lpstr>BALSARENY</vt:lpstr>
      <vt:lpstr>BANYERES_DEL_PENEDES</vt:lpstr>
      <vt:lpstr>BANYOLES</vt:lpstr>
      <vt:lpstr>BARBENS</vt:lpstr>
      <vt:lpstr>BARBERA_DE_LA_CONCA</vt:lpstr>
      <vt:lpstr>BARBERA_DEL_VALLES</vt:lpstr>
      <vt:lpstr>BARCELONA</vt:lpstr>
      <vt:lpstr>BARONIA_DE_RIALB_LA</vt:lpstr>
      <vt:lpstr>BASCARA</vt:lpstr>
      <vt:lpstr>BASSELLA</vt:lpstr>
      <vt:lpstr>BATEA</vt:lpstr>
      <vt:lpstr>BAUSEN</vt:lpstr>
      <vt:lpstr>BEGUES</vt:lpstr>
      <vt:lpstr>BEGUR</vt:lpstr>
      <vt:lpstr>BELIANES</vt:lpstr>
      <vt:lpstr>BELLAGUARDA</vt:lpstr>
      <vt:lpstr>BELLCAIRE_DEMPORDA</vt:lpstr>
      <vt:lpstr>BELLCAIRE_DURGELL</vt:lpstr>
      <vt:lpstr>BELLLLOC_DURGELL</vt:lpstr>
      <vt:lpstr>BELLMUNT_DEL_PRIORAT</vt:lpstr>
      <vt:lpstr>BELLMUNT_DURGELL</vt:lpstr>
      <vt:lpstr>BELLPRAT</vt:lpstr>
      <vt:lpstr>BELLPUIG</vt:lpstr>
      <vt:lpstr>BELLVEI</vt:lpstr>
      <vt:lpstr>BELLVER_DE_CERDANYA</vt:lpstr>
      <vt:lpstr>BELLVIS</vt:lpstr>
      <vt:lpstr>BENAVENT_DE_SEGRIA</vt:lpstr>
      <vt:lpstr>BENIFALLET</vt:lpstr>
      <vt:lpstr>BENISSANET</vt:lpstr>
      <vt:lpstr>BERGA</vt:lpstr>
      <vt:lpstr>BESALU</vt:lpstr>
      <vt:lpstr>BESCANO</vt:lpstr>
      <vt:lpstr>BEUDA</vt:lpstr>
      <vt:lpstr>BIGUES_I_RIELLS_DEL_FAI</vt:lpstr>
      <vt:lpstr>BIOSCA</vt:lpstr>
      <vt:lpstr>BISBAL_DE_MONTSANT_LA</vt:lpstr>
      <vt:lpstr>BISBAL_DEL_PENEDES_LA</vt:lpstr>
      <vt:lpstr>BISBAL_DEMPORDA_LA</vt:lpstr>
      <vt:lpstr>BIURE</vt:lpstr>
      <vt:lpstr>BLANCAFORT</vt:lpstr>
      <vt:lpstr>BLANES</vt:lpstr>
      <vt:lpstr>BOADELLA_I_LES_ESCAULES</vt:lpstr>
      <vt:lpstr>BOLVIR</vt:lpstr>
      <vt:lpstr>BONASTRE</vt:lpstr>
      <vt:lpstr>BORDES_ES</vt:lpstr>
      <vt:lpstr>BORDILS</vt:lpstr>
      <vt:lpstr>BORGES_BLANQUES_LES</vt:lpstr>
      <vt:lpstr>BORGES_DEL_CAMP_LES</vt:lpstr>
      <vt:lpstr>BORRASSA</vt:lpstr>
      <vt:lpstr>BORREDA</vt:lpstr>
      <vt:lpstr>BOSSOST</vt:lpstr>
      <vt:lpstr>BOT</vt:lpstr>
      <vt:lpstr>BOTARELL</vt:lpstr>
      <vt:lpstr>BOVERA</vt:lpstr>
      <vt:lpstr>BRAFIM</vt:lpstr>
      <vt:lpstr>BREDA</vt:lpstr>
      <vt:lpstr>BRUC_EL</vt:lpstr>
      <vt:lpstr>BRULL_EL</vt:lpstr>
      <vt:lpstr>BRUNYOLA_I_SANT_MARTI_SAPRESA</vt:lpstr>
      <vt:lpstr>CABACES</vt:lpstr>
      <vt:lpstr>CABANABONA</vt:lpstr>
      <vt:lpstr>CABANELLES</vt:lpstr>
      <vt:lpstr>CABANES</vt:lpstr>
      <vt:lpstr>CABANYES_LES</vt:lpstr>
      <vt:lpstr>CABO</vt:lpstr>
      <vt:lpstr>CABRA_DEL_CAMP</vt:lpstr>
      <vt:lpstr>CABRERA_DANOIA</vt:lpstr>
      <vt:lpstr>CABRERA_DE_MAR</vt:lpstr>
      <vt:lpstr>CABRILS</vt:lpstr>
      <vt:lpstr>CADAQUES</vt:lpstr>
      <vt:lpstr>CALAF</vt:lpstr>
      <vt:lpstr>CALAFELL</vt:lpstr>
      <vt:lpstr>CALDERS</vt:lpstr>
      <vt:lpstr>CALDES_DE_MALAVELLA</vt:lpstr>
      <vt:lpstr>CALDES_DE_MONTBUI</vt:lpstr>
      <vt:lpstr>CALDES_DESTRAC</vt:lpstr>
      <vt:lpstr>CALELLA</vt:lpstr>
      <vt:lpstr>CALLDETENES</vt:lpstr>
      <vt:lpstr>CALLUS</vt:lpstr>
      <vt:lpstr>CALONGE_DE_SEGARRA</vt:lpstr>
      <vt:lpstr>CALONGE_I_SANT_ANTONI</vt:lpstr>
      <vt:lpstr>CAMARASA</vt:lpstr>
      <vt:lpstr>CAMARLES</vt:lpstr>
      <vt:lpstr>CAMBRILS</vt:lpstr>
      <vt:lpstr>CAMOS</vt:lpstr>
      <vt:lpstr>CAMPDEVANOL</vt:lpstr>
      <vt:lpstr>CAMPELLES</vt:lpstr>
      <vt:lpstr>CAMPINS</vt:lpstr>
      <vt:lpstr>CAMPLLONG</vt:lpstr>
      <vt:lpstr>CAMPRODON</vt:lpstr>
      <vt:lpstr>CANEJAN</vt:lpstr>
      <vt:lpstr>CANET_DADRI</vt:lpstr>
      <vt:lpstr>CANET_DE_MAR</vt:lpstr>
      <vt:lpstr>CANONJA_LA</vt:lpstr>
      <vt:lpstr>CANOVELLES</vt:lpstr>
      <vt:lpstr>CANOVES_I_SAMALUS</vt:lpstr>
      <vt:lpstr>CANTALLOPS</vt:lpstr>
      <vt:lpstr>CANYELLES</vt:lpstr>
      <vt:lpstr>CAPAFONTS</vt:lpstr>
      <vt:lpstr>CAPANES</vt:lpstr>
      <vt:lpstr>CAPELLADES</vt:lpstr>
      <vt:lpstr>CAPMANY</vt:lpstr>
      <vt:lpstr>CAPOLAT</vt:lpstr>
      <vt:lpstr>CARDEDEU</vt:lpstr>
      <vt:lpstr>CARDONA</vt:lpstr>
      <vt:lpstr>CARME</vt:lpstr>
      <vt:lpstr>CASERES</vt:lpstr>
      <vt:lpstr>CASSA_DE_LA_SELVA</vt:lpstr>
      <vt:lpstr>CASSERRES</vt:lpstr>
      <vt:lpstr>CASTELL_DARO_PLATJA_DARO_I_SAGARO</vt:lpstr>
      <vt:lpstr>CASTELL_DE_LARENY</vt:lpstr>
      <vt:lpstr>CASTELL_DE_MUR</vt:lpstr>
      <vt:lpstr>CASTELLAR_DE_LA_RIBERA</vt:lpstr>
      <vt:lpstr>CASTELLAR_DE_NHUG</vt:lpstr>
      <vt:lpstr>CASTELLAR_DEL_RIU</vt:lpstr>
      <vt:lpstr>CASTELLAR_DEL_VALLES</vt:lpstr>
      <vt:lpstr>CASTELLBELL_I_EL_VILAR</vt:lpstr>
      <vt:lpstr>CASTELLBISBAL</vt:lpstr>
      <vt:lpstr>CASTELLCIR</vt:lpstr>
      <vt:lpstr>CASTELLDANS</vt:lpstr>
      <vt:lpstr>CASTELLDEFELS</vt:lpstr>
      <vt:lpstr>CASTELLET_I_LA_GORNAL</vt:lpstr>
      <vt:lpstr>CASTELLFOLLIT_DE_LA_ROCA</vt:lpstr>
      <vt:lpstr>CASTELLFOLLIT_DE_RIUBREGOS</vt:lpstr>
      <vt:lpstr>CASTELLFOLLIT_DEL_BOIX</vt:lpstr>
      <vt:lpstr>CASTELLGALI</vt:lpstr>
      <vt:lpstr>CASTELLNOU_DE_BAGES</vt:lpstr>
      <vt:lpstr>CASTELLNOU_DE_SEANA</vt:lpstr>
      <vt:lpstr>CASTELLO_DE_FARFANYA</vt:lpstr>
      <vt:lpstr>CASTELLO_DEMPURIES</vt:lpstr>
      <vt:lpstr>CASTELLOLI</vt:lpstr>
      <vt:lpstr>CASTELLSERA</vt:lpstr>
      <vt:lpstr>CASTELLTEROL</vt:lpstr>
      <vt:lpstr>CASTELLVELL_DEL_CAMP</vt:lpstr>
      <vt:lpstr>CASTELLVI_DE_LA_MARCA</vt:lpstr>
      <vt:lpstr>CASTELLVI_DE_ROSANES</vt:lpstr>
      <vt:lpstr>CATLLAR_EL</vt:lpstr>
      <vt:lpstr>CAVA</vt:lpstr>
      <vt:lpstr>CELLERA_DE_TER_LA</vt:lpstr>
      <vt:lpstr>CELRA</vt:lpstr>
      <vt:lpstr>CENTELLES</vt:lpstr>
      <vt:lpstr>CERCS</vt:lpstr>
      <vt:lpstr>CERDANYOLA_DEL_VALLES</vt:lpstr>
      <vt:lpstr>CERVELLO</vt:lpstr>
      <vt:lpstr>CERVERA</vt:lpstr>
      <vt:lpstr>CERVIA_DE_LES_GARRIGUES</vt:lpstr>
      <vt:lpstr>CERVIA_DE_TER</vt:lpstr>
      <vt:lpstr>CISTELLA</vt:lpstr>
      <vt:lpstr>CIUTADILLA</vt:lpstr>
      <vt:lpstr>CLARIANA_DE_CARDENER</vt:lpstr>
      <vt:lpstr>COGUL_EL</vt:lpstr>
      <vt:lpstr>COLERA</vt:lpstr>
      <vt:lpstr>COLL_DE_NARGO</vt:lpstr>
      <vt:lpstr>COLLBATO</vt:lpstr>
      <vt:lpstr>COLLDEJOU</vt:lpstr>
      <vt:lpstr>COLLSUSPINA</vt:lpstr>
      <vt:lpstr>COLOMERS</vt:lpstr>
      <vt:lpstr>COMA_I_LA_PEDRA_LA</vt:lpstr>
      <vt:lpstr>CONCA_DE_DALT</vt:lpstr>
      <vt:lpstr>CONESA</vt:lpstr>
      <vt:lpstr>CONSTANTI</vt:lpstr>
      <vt:lpstr>COPONS</vt:lpstr>
      <vt:lpstr>CORA</vt:lpstr>
      <vt:lpstr>CORBERA_DE_LLOBREGAT</vt:lpstr>
      <vt:lpstr>CORBERA_DEBRE</vt:lpstr>
      <vt:lpstr>CORBINS</vt:lpstr>
      <vt:lpstr>CORNELLA_DE_LLOBREGAT</vt:lpstr>
      <vt:lpstr>CORNELLA_DEL_TERRI</vt:lpstr>
      <vt:lpstr>CORNUDELLA_DE_MONTSANT</vt:lpstr>
      <vt:lpstr>CREIXELL</vt:lpstr>
      <vt:lpstr>CRESPIA</vt:lpstr>
      <vt:lpstr>CRULLES_MONELLS_I_SANT_SADURNI_DE_LHEURA</vt:lpstr>
      <vt:lpstr>CUBELLES</vt:lpstr>
      <vt:lpstr>CUBELLS</vt:lpstr>
      <vt:lpstr>CUNIT</vt:lpstr>
      <vt:lpstr>DARNIUS</vt:lpstr>
      <vt:lpstr>DAS</vt:lpstr>
      <vt:lpstr>DELTEBRE</vt:lpstr>
      <vt:lpstr>DOSRIUS</vt:lpstr>
      <vt:lpstr>DUESAIGUES</vt:lpstr>
      <vt:lpstr>ESCALA_L</vt:lpstr>
      <vt:lpstr>ESPARREGUERA</vt:lpstr>
      <vt:lpstr>ESPINELVES</vt:lpstr>
      <vt:lpstr>ESPLUGA_CALBA_L</vt:lpstr>
      <vt:lpstr>ESPLUGA_DE_FRANCOLI_L</vt:lpstr>
      <vt:lpstr>ESPLUGUES_DE_LLOBREGAT</vt:lpstr>
      <vt:lpstr>ESPOLLA</vt:lpstr>
      <vt:lpstr>ESPONELLA</vt:lpstr>
      <vt:lpstr>ESPOT</vt:lpstr>
      <vt:lpstr>ESPUNYOLA_L</vt:lpstr>
      <vt:lpstr>ESQUIROL_L</vt:lpstr>
      <vt:lpstr>ESTAMARIU</vt:lpstr>
      <vt:lpstr>ESTANY_L</vt:lpstr>
      <vt:lpstr>ESTARAS</vt:lpstr>
      <vt:lpstr>ESTERRI_DANEU</vt:lpstr>
      <vt:lpstr>ESTERRI_DE_CARDOS</vt:lpstr>
      <vt:lpstr>FALSET</vt:lpstr>
      <vt:lpstr>FAR_DEMPORDA_EL</vt:lpstr>
      <vt:lpstr>FARRERA</vt:lpstr>
      <vt:lpstr>FATARELLA_LA</vt:lpstr>
      <vt:lpstr>FEBRO_LA</vt:lpstr>
      <vt:lpstr>FIGAROMONTMANY</vt:lpstr>
      <vt:lpstr>FIGOLS</vt:lpstr>
      <vt:lpstr>FIGOLS_I_ALINYA</vt:lpstr>
      <vt:lpstr>FIGUERA_LA</vt:lpstr>
      <vt:lpstr>FIGUERES</vt:lpstr>
      <vt:lpstr>FIGUEROLA_DEL_CAMP</vt:lpstr>
      <vt:lpstr>FLAA</vt:lpstr>
      <vt:lpstr>FLIX</vt:lpstr>
      <vt:lpstr>FLORESTA_LA</vt:lpstr>
      <vt:lpstr>FOGARS_DE_LA_SELVA</vt:lpstr>
      <vt:lpstr>FOGARS_DE_MONTCLUS</vt:lpstr>
      <vt:lpstr>FOIXA</vt:lpstr>
      <vt:lpstr>FOLGUEROLES</vt:lpstr>
      <vt:lpstr>FONDARELLA</vt:lpstr>
      <vt:lpstr>FONOLLOSA</vt:lpstr>
      <vt:lpstr>FONTANALS_DE_CERDANYA</vt:lpstr>
      <vt:lpstr>FONTANILLES</vt:lpstr>
      <vt:lpstr>FONTCOBERTA</vt:lpstr>
      <vt:lpstr>FONTRUBI</vt:lpstr>
      <vt:lpstr>FORADADA</vt:lpstr>
      <vt:lpstr>FORALLAC</vt:lpstr>
      <vt:lpstr>FORES</vt:lpstr>
      <vt:lpstr>FORNELLS_DE_LA_SELVA</vt:lpstr>
      <vt:lpstr>FORTIA</vt:lpstr>
      <vt:lpstr>FRANQUESES_DEL_VALLES_LES</vt:lpstr>
      <vt:lpstr>FREGINALS</vt:lpstr>
      <vt:lpstr>FULIOLA_LA</vt:lpstr>
      <vt:lpstr>FULLEDA</vt:lpstr>
      <vt:lpstr>GAIA</vt:lpstr>
      <vt:lpstr>GALERA_LA</vt:lpstr>
      <vt:lpstr>GALLIFA</vt:lpstr>
      <vt:lpstr>GANDESA</vt:lpstr>
      <vt:lpstr>GARCIA</vt:lpstr>
      <vt:lpstr>GARIDELLS_ELS</vt:lpstr>
      <vt:lpstr>GARRIGA_LA</vt:lpstr>
      <vt:lpstr>GARRIGAS</vt:lpstr>
      <vt:lpstr>GARRIGOLES</vt:lpstr>
      <vt:lpstr>GARRIGUELLA</vt:lpstr>
      <vt:lpstr>GAVA</vt:lpstr>
      <vt:lpstr>GAVET_DE_LA_CONCA</vt:lpstr>
      <vt:lpstr>GELIDA</vt:lpstr>
      <vt:lpstr>GER</vt:lpstr>
      <vt:lpstr>GIMENELLS_I_EL_PLA_DE_LA_FONT</vt:lpstr>
      <vt:lpstr>GINESTAR</vt:lpstr>
      <vt:lpstr>GIRONA</vt:lpstr>
      <vt:lpstr>GIRONELLA</vt:lpstr>
      <vt:lpstr>GISCLARENY</vt:lpstr>
      <vt:lpstr>GODALL</vt:lpstr>
      <vt:lpstr>GOLMES</vt:lpstr>
      <vt:lpstr>GOMBREN</vt:lpstr>
      <vt:lpstr>GOSOL</vt:lpstr>
      <vt:lpstr>GRANADA_LA</vt:lpstr>
      <vt:lpstr>GRANADELLA_LA</vt:lpstr>
      <vt:lpstr>GRANERA</vt:lpstr>
      <vt:lpstr>GRANJA_DESCARP_LA</vt:lpstr>
      <vt:lpstr>GRANOLLERS</vt:lpstr>
      <vt:lpstr>GRANYANELLA</vt:lpstr>
      <vt:lpstr>GRANYENA_DE_LES_GARRIGUES</vt:lpstr>
      <vt:lpstr>GRANYENA_DE_SEGARRA</vt:lpstr>
      <vt:lpstr>GRATALLOPS</vt:lpstr>
      <vt:lpstr>GUALBA</vt:lpstr>
      <vt:lpstr>GUALTA</vt:lpstr>
      <vt:lpstr>GUARDIOLA_DE_BERGUEDA</vt:lpstr>
      <vt:lpstr>GUIAMETS_ELS</vt:lpstr>
      <vt:lpstr>GUILS_DE_CERDANYA</vt:lpstr>
      <vt:lpstr>GUIMERA</vt:lpstr>
      <vt:lpstr>GUINGUETA_DANEU_LA</vt:lpstr>
      <vt:lpstr>GUISSONA</vt:lpstr>
      <vt:lpstr>GUIXERS</vt:lpstr>
      <vt:lpstr>GURB</vt:lpstr>
      <vt:lpstr>HORTA_DE_SANT_JOAN</vt:lpstr>
      <vt:lpstr>HOSPITALET_DE_LLOBREGAT_L</vt:lpstr>
      <vt:lpstr>HOSTALETS_DE_PIEROLA_ELS</vt:lpstr>
      <vt:lpstr>HOSTALRIC</vt:lpstr>
      <vt:lpstr>IGUALADA</vt:lpstr>
      <vt:lpstr>ISONA_I_CONCA_DELLA</vt:lpstr>
      <vt:lpstr>ISOVOL</vt:lpstr>
      <vt:lpstr>IVARS_DE_NOGUERA</vt:lpstr>
      <vt:lpstr>IVARS_DURGELL</vt:lpstr>
      <vt:lpstr>IVORRA</vt:lpstr>
      <vt:lpstr>JAFRE</vt:lpstr>
      <vt:lpstr>JONQUERA_LA</vt:lpstr>
      <vt:lpstr>JORBA</vt:lpstr>
      <vt:lpstr>JOSA_I_TUIXEN</vt:lpstr>
      <vt:lpstr>JUIA</vt:lpstr>
      <vt:lpstr>JUNCOSA</vt:lpstr>
      <vt:lpstr>JUNEDA</vt:lpstr>
      <vt:lpstr>LES</vt:lpstr>
      <vt:lpstr>LINYOLA</vt:lpstr>
      <vt:lpstr>LLACUNA_LA</vt:lpstr>
      <vt:lpstr>LLADO</vt:lpstr>
      <vt:lpstr>LLADORRE</vt:lpstr>
      <vt:lpstr>LLADURS</vt:lpstr>
      <vt:lpstr>LLAGOSTA_LA</vt:lpstr>
      <vt:lpstr>LLAGOSTERA</vt:lpstr>
      <vt:lpstr>LLAMBILLES</vt:lpstr>
      <vt:lpstr>LLANA</vt:lpstr>
      <vt:lpstr>LLANARS</vt:lpstr>
      <vt:lpstr>LLARDECANS</vt:lpstr>
      <vt:lpstr>LLAVORSI</vt:lpstr>
      <vt:lpstr>LLEIDA</vt:lpstr>
      <vt:lpstr>LLERS</vt:lpstr>
      <vt:lpstr>LLES_DE_CERDANYA</vt:lpstr>
      <vt:lpstr>LLIA_DAMUNT</vt:lpstr>
      <vt:lpstr>LLIA_DE_VALL</vt:lpstr>
      <vt:lpstr>LLIMIANA</vt:lpstr>
      <vt:lpstr>LLINARS_DEL_VALLES</vt:lpstr>
      <vt:lpstr>LLIVIA</vt:lpstr>
      <vt:lpstr>LLOAR_EL</vt:lpstr>
      <vt:lpstr>LLOBERA</vt:lpstr>
      <vt:lpstr>LLORAC</vt:lpstr>
      <vt:lpstr>LLOREN_DEL_PENEDES</vt:lpstr>
      <vt:lpstr>LLORET_DE_MAR</vt:lpstr>
      <vt:lpstr>LLOSSES_LES</vt:lpstr>
      <vt:lpstr>LLUA</vt:lpstr>
      <vt:lpstr>MAANET_DE_CABRENYS</vt:lpstr>
      <vt:lpstr>MAANET_DE_LA_SELVA</vt:lpstr>
      <vt:lpstr>MADREMANYA</vt:lpstr>
      <vt:lpstr>MAIA_DE_MONTCAL</vt:lpstr>
      <vt:lpstr>MAIALS</vt:lpstr>
      <vt:lpstr>MALDA</vt:lpstr>
      <vt:lpstr>MALGRAT_DE_MAR</vt:lpstr>
      <vt:lpstr>MALLA</vt:lpstr>
      <vt:lpstr>MANLLEU</vt:lpstr>
      <vt:lpstr>MANRESA</vt:lpstr>
      <vt:lpstr>MARA</vt:lpstr>
      <vt:lpstr>MARGALEF</vt:lpstr>
      <vt:lpstr>MARGANELL</vt:lpstr>
      <vt:lpstr>MARTORELL</vt:lpstr>
      <vt:lpstr>MARTORELLES</vt:lpstr>
      <vt:lpstr>MAS_DE_BARBERANS</vt:lpstr>
      <vt:lpstr>MASARAC_I_VILARNADAL</vt:lpstr>
      <vt:lpstr>MASDENVERGE</vt:lpstr>
      <vt:lpstr>MASIES_DE_RODA_LES</vt:lpstr>
      <vt:lpstr>MASIES_DE_VOLTREGA_LES</vt:lpstr>
      <vt:lpstr>MASLLOREN</vt:lpstr>
      <vt:lpstr>MASNOU_EL</vt:lpstr>
      <vt:lpstr>MASO_LA</vt:lpstr>
      <vt:lpstr>MASPUJOLS</vt:lpstr>
      <vt:lpstr>MASQUEFA</vt:lpstr>
      <vt:lpstr>MASROIG_EL</vt:lpstr>
      <vt:lpstr>MASSALCOREIG</vt:lpstr>
      <vt:lpstr>MASSANES</vt:lpstr>
      <vt:lpstr>MASSOTERES</vt:lpstr>
      <vt:lpstr>MATADEPERA</vt:lpstr>
      <vt:lpstr>MATARO</vt:lpstr>
      <vt:lpstr>MEDIONA</vt:lpstr>
      <vt:lpstr>MENARGUENS</vt:lpstr>
      <vt:lpstr>MERANGES</vt:lpstr>
      <vt:lpstr>MIERES</vt:lpstr>
      <vt:lpstr>MILA_EL</vt:lpstr>
      <vt:lpstr>MIRALCAMP</vt:lpstr>
      <vt:lpstr>MIRAVET</vt:lpstr>
      <vt:lpstr>MOIA</vt:lpstr>
      <vt:lpstr>MOLAR_EL</vt:lpstr>
      <vt:lpstr>MOLINS_DE_REI</vt:lpstr>
      <vt:lpstr>MOLLERUSSA</vt:lpstr>
      <vt:lpstr>MOLLET_DE_PERALADA</vt:lpstr>
      <vt:lpstr>MOLLET_DEL_VALLES</vt:lpstr>
      <vt:lpstr>MOLLO</vt:lpstr>
      <vt:lpstr>MOLSOSA_LA</vt:lpstr>
      <vt:lpstr>MONISTROL_DE_CALDERS</vt:lpstr>
      <vt:lpstr>MONISTROL_DE_MONTSERRAT</vt:lpstr>
      <vt:lpstr>MONTAGUT_I_OIX</vt:lpstr>
      <vt:lpstr>MONTBLANC</vt:lpstr>
      <vt:lpstr>MONTBRIO_DEL_CAMP</vt:lpstr>
      <vt:lpstr>MONTCADA_I_REIXAC</vt:lpstr>
      <vt:lpstr>MONTCLAR</vt:lpstr>
      <vt:lpstr>MONTELLA_I_MARTINET</vt:lpstr>
      <vt:lpstr>MONTESQUIU</vt:lpstr>
      <vt:lpstr>MONTFERRER_I_CASTELLBO</vt:lpstr>
      <vt:lpstr>MONTFERRI</vt:lpstr>
      <vt:lpstr>MONTGAI</vt:lpstr>
      <vt:lpstr>MONTGAT</vt:lpstr>
      <vt:lpstr>MONTMAJOR</vt:lpstr>
      <vt:lpstr>MONTMANEU</vt:lpstr>
      <vt:lpstr>MONTMELL_EL</vt:lpstr>
      <vt:lpstr>MONTMELO</vt:lpstr>
      <vt:lpstr>MONTOLIU_DE_LLEIDA</vt:lpstr>
      <vt:lpstr>MONTOLIU_DE_SEGARRA</vt:lpstr>
      <vt:lpstr>MONTORNES_DE_SEGARRA</vt:lpstr>
      <vt:lpstr>MONTORNES_DEL_VALLES</vt:lpstr>
      <vt:lpstr>MONTRAL</vt:lpstr>
      <vt:lpstr>MONTRAS</vt:lpstr>
      <vt:lpstr>MONTROIG_DEL_CAMP</vt:lpstr>
      <vt:lpstr>MONTSENY</vt:lpstr>
      <vt:lpstr>MORA_DEBRE</vt:lpstr>
      <vt:lpstr>MORA_LA_NOVA</vt:lpstr>
      <vt:lpstr>MORELL_EL</vt:lpstr>
      <vt:lpstr>MORERA_DE_MONTSANT_LA</vt:lpstr>
      <vt:lpstr>MUNTANYOLA</vt:lpstr>
      <vt:lpstr>MURA</vt:lpstr>
      <vt:lpstr>NALEC</vt:lpstr>
      <vt:lpstr>NAUT_ARAN</vt:lpstr>
      <vt:lpstr>NAVARCLES</vt:lpstr>
      <vt:lpstr>NAVAS</vt:lpstr>
      <vt:lpstr>NAVATA</vt:lpstr>
      <vt:lpstr>NAVES</vt:lpstr>
      <vt:lpstr>NO_CONSTA</vt:lpstr>
      <vt:lpstr>NOU_DE_BERGUEDA_LA</vt:lpstr>
      <vt:lpstr>NOU_DE_GAIA_LA</vt:lpstr>
      <vt:lpstr>NULLES</vt:lpstr>
      <vt:lpstr>ODEN</vt:lpstr>
      <vt:lpstr>ODENA</vt:lpstr>
      <vt:lpstr>OGASSA</vt:lpstr>
      <vt:lpstr>OLERDOLA</vt:lpstr>
      <vt:lpstr>OLESA_DE_BONESVALLS</vt:lpstr>
      <vt:lpstr>OLESA_DE_MONTSERRAT</vt:lpstr>
      <vt:lpstr>OLIANA</vt:lpstr>
      <vt:lpstr>OLIOLA</vt:lpstr>
      <vt:lpstr>OLIUS</vt:lpstr>
      <vt:lpstr>OLIVELLA</vt:lpstr>
      <vt:lpstr>OLOST</vt:lpstr>
      <vt:lpstr>OLOT</vt:lpstr>
      <vt:lpstr>OLUGES_LES</vt:lpstr>
      <vt:lpstr>OLVAN</vt:lpstr>
      <vt:lpstr>OMELLONS_ELS</vt:lpstr>
      <vt:lpstr>OMELLS_DE_NA_GAIA_ELS</vt:lpstr>
      <vt:lpstr>ORDIS</vt:lpstr>
      <vt:lpstr>ORGANYA</vt:lpstr>
      <vt:lpstr>ORIS</vt:lpstr>
      <vt:lpstr>ORISTA</vt:lpstr>
      <vt:lpstr>ORPI</vt:lpstr>
      <vt:lpstr>ORRIUS</vt:lpstr>
      <vt:lpstr>OS_DE_BALAGUER</vt:lpstr>
      <vt:lpstr>OSOR</vt:lpstr>
      <vt:lpstr>OSSO_DE_SIO</vt:lpstr>
      <vt:lpstr>PACS_DEL_PENEDES</vt:lpstr>
      <vt:lpstr>PALAFOLLS</vt:lpstr>
      <vt:lpstr>PALAFRUGELL</vt:lpstr>
      <vt:lpstr>PALAMOS</vt:lpstr>
      <vt:lpstr>PALAU_DANGLESOLA_EL</vt:lpstr>
      <vt:lpstr>PALAU_DE_SANTA_EULALIA</vt:lpstr>
      <vt:lpstr>PALAUSATOR</vt:lpstr>
      <vt:lpstr>PALAUSAVERDERA</vt:lpstr>
      <vt:lpstr>PALAUSOLITA_I_PLEGAMANS</vt:lpstr>
      <vt:lpstr>PALLARESOS_ELS</vt:lpstr>
      <vt:lpstr>PALLEJA</vt:lpstr>
      <vt:lpstr>PALMA_DE_CERVELLO_LA</vt:lpstr>
      <vt:lpstr>PALMA_DEBRE_LA</vt:lpstr>
      <vt:lpstr>PALOL_DE_REVARDIT</vt:lpstr>
      <vt:lpstr>PALS</vt:lpstr>
      <vt:lpstr>PAPIOL_EL</vt:lpstr>
      <vt:lpstr>PARDINES</vt:lpstr>
      <vt:lpstr>PARETS_DEL_VALLES</vt:lpstr>
      <vt:lpstr>PARLAVA</vt:lpstr>
      <vt:lpstr>PASSANANT_I_BELLTALL</vt:lpstr>
      <vt:lpstr>PAU</vt:lpstr>
      <vt:lpstr>PAULS</vt:lpstr>
      <vt:lpstr>PEDRET_I_MARZA</vt:lpstr>
      <vt:lpstr>PENELLES</vt:lpstr>
      <vt:lpstr>PERA_LA</vt:lpstr>
      <vt:lpstr>PERAFITA</vt:lpstr>
      <vt:lpstr>PERAFORT</vt:lpstr>
      <vt:lpstr>PERALADA</vt:lpstr>
      <vt:lpstr>PERAMOLA</vt:lpstr>
      <vt:lpstr>PERELLO_EL</vt:lpstr>
      <vt:lpstr>PIERA</vt:lpstr>
      <vt:lpstr>PILES_LES</vt:lpstr>
      <vt:lpstr>PINEDA_DE_MAR</vt:lpstr>
      <vt:lpstr>PINELL_DE_BRAI_EL</vt:lpstr>
      <vt:lpstr>PINELL_DE_SOLSONES</vt:lpstr>
      <vt:lpstr>PINOS</vt:lpstr>
      <vt:lpstr>PIRA</vt:lpstr>
      <vt:lpstr>PLA_DE_SANTA_MARIA_EL</vt:lpstr>
      <vt:lpstr>PLA_DEL_PENEDES_EL</vt:lpstr>
      <vt:lpstr>PLANES_DHOSTOLES_LES</vt:lpstr>
      <vt:lpstr>PLANOLES</vt:lpstr>
      <vt:lpstr>PLANS_DE_SIO_ELS</vt:lpstr>
      <vt:lpstr>POAL_EL</vt:lpstr>
      <vt:lpstr>POBLA_DE_CERVOLES_LA</vt:lpstr>
      <vt:lpstr>POBLA_DE_CLARAMUNT_LA</vt:lpstr>
      <vt:lpstr>POBLA_DE_LILLET_LA</vt:lpstr>
      <vt:lpstr>POBLA_DE_MAFUMET_LA</vt:lpstr>
      <vt:lpstr>POBLA_DE_MASSALUCA_LA</vt:lpstr>
      <vt:lpstr>POBLA_DE_MONTORNES_LA</vt:lpstr>
      <vt:lpstr>POBLA_DE_SEGUR_LA</vt:lpstr>
      <vt:lpstr>POBOLEDA</vt:lpstr>
      <vt:lpstr>POLINYA</vt:lpstr>
      <vt:lpstr>PONT_DARMENTERA_EL</vt:lpstr>
      <vt:lpstr>PONT_DE_BAR_EL</vt:lpstr>
      <vt:lpstr>PONT_DE_MOLINS</vt:lpstr>
      <vt:lpstr>PONT_DE_SUERT_EL</vt:lpstr>
      <vt:lpstr>PONT_DE_VILOMARA_I_ROCAFORT_EL</vt:lpstr>
      <vt:lpstr>PONTILS</vt:lpstr>
      <vt:lpstr>PONTONS</vt:lpstr>
      <vt:lpstr>PONTOS</vt:lpstr>
      <vt:lpstr>PONTS</vt:lpstr>
      <vt:lpstr>PORQUERES</vt:lpstr>
      <vt:lpstr>PORRERA</vt:lpstr>
      <vt:lpstr>PORT_DE_LA_SELVA_EL</vt:lpstr>
      <vt:lpstr>PORTBOU</vt:lpstr>
      <vt:lpstr>PORTELLA_LA</vt:lpstr>
      <vt:lpstr>PRADELL_DE_LA_TEIXETA</vt:lpstr>
      <vt:lpstr>PRADES</vt:lpstr>
      <vt:lpstr>PRAT_DE_COMTE</vt:lpstr>
      <vt:lpstr>PRAT_DE_LLOBREGAT_EL</vt:lpstr>
      <vt:lpstr>PRATDIP</vt:lpstr>
      <vt:lpstr>PRATS_DE_LLUANES</vt:lpstr>
      <vt:lpstr>PRATS_DE_REI_ELS</vt:lpstr>
      <vt:lpstr>PRATS_I_SANSOR</vt:lpstr>
      <vt:lpstr>PREIXANA</vt:lpstr>
      <vt:lpstr>PREIXENS</vt:lpstr>
      <vt:lpstr>PREMIA_DE_DALT</vt:lpstr>
      <vt:lpstr>PREMIA_DE_MAR</vt:lpstr>
      <vt:lpstr>PRESES_LES</vt:lpstr>
      <vt:lpstr>PRULLANS</vt:lpstr>
      <vt:lpstr>PUIGCERDA</vt:lpstr>
      <vt:lpstr>PUIGDALBER</vt:lpstr>
      <vt:lpstr>PUIGGROS</vt:lpstr>
      <vt:lpstr>PUIGPELAT</vt:lpstr>
      <vt:lpstr>PUIGREIG</vt:lpstr>
      <vt:lpstr>PUIGVERD_DAGRAMUNT</vt:lpstr>
      <vt:lpstr>PUIGVERD_DE_LLEIDA</vt:lpstr>
      <vt:lpstr>PUJALT</vt:lpstr>
      <vt:lpstr>QUAR_LA</vt:lpstr>
      <vt:lpstr>QUART</vt:lpstr>
      <vt:lpstr>QUERALBS</vt:lpstr>
      <vt:lpstr>QUEROL</vt:lpstr>
      <vt:lpstr>RABOS</vt:lpstr>
      <vt:lpstr>RAJADELL</vt:lpstr>
      <vt:lpstr>RAPITA_LA</vt:lpstr>
      <vt:lpstr>RASQUERA</vt:lpstr>
      <vt:lpstr>REGENCOS</vt:lpstr>
      <vt:lpstr>RELLINARS</vt:lpstr>
      <vt:lpstr>RENAU</vt:lpstr>
      <vt:lpstr>REUS</vt:lpstr>
      <vt:lpstr>RIALP</vt:lpstr>
      <vt:lpstr>RIBA_LA</vt:lpstr>
      <vt:lpstr>RIBAROJA_DEBRE</vt:lpstr>
      <vt:lpstr>RIBERA_DONDARA</vt:lpstr>
      <vt:lpstr>RIBERA_DURGELLET</vt:lpstr>
      <vt:lpstr>RIBES_DE_FRESER</vt:lpstr>
      <vt:lpstr>RIELLS_I_VIABREA</vt:lpstr>
      <vt:lpstr>RIERA_DE_GAIA_LA</vt:lpstr>
      <vt:lpstr>RINER</vt:lpstr>
      <vt:lpstr>RIPOLL</vt:lpstr>
      <vt:lpstr>RIPOLLET</vt:lpstr>
      <vt:lpstr>RIU_DE_CERDANYA</vt:lpstr>
      <vt:lpstr>RIUDARENES</vt:lpstr>
      <vt:lpstr>RIUDAURA</vt:lpstr>
      <vt:lpstr>RIUDECANYES</vt:lpstr>
      <vt:lpstr>RIUDECOLS</vt:lpstr>
      <vt:lpstr>RIUDELLOTS_DE_LA_SELVA</vt:lpstr>
      <vt:lpstr>RIUDOMS</vt:lpstr>
      <vt:lpstr>RIUMORS</vt:lpstr>
      <vt:lpstr>ROCA_DEL_VALLES_LA</vt:lpstr>
      <vt:lpstr>ROCAFORT_DE_QUERALT</vt:lpstr>
      <vt:lpstr>RODA_DE_BERA</vt:lpstr>
      <vt:lpstr>RODA_DE_TER</vt:lpstr>
      <vt:lpstr>RODONYA</vt:lpstr>
      <vt:lpstr>ROQUETES</vt:lpstr>
      <vt:lpstr>ROSES</vt:lpstr>
      <vt:lpstr>ROSSELLO</vt:lpstr>
      <vt:lpstr>ROURELL_EL</vt:lpstr>
      <vt:lpstr>RUBI</vt:lpstr>
      <vt:lpstr>RUBIO</vt:lpstr>
      <vt:lpstr>RUPIA</vt:lpstr>
      <vt:lpstr>RUPIT_I_PRUIT</vt:lpstr>
      <vt:lpstr>SABADELL</vt:lpstr>
      <vt:lpstr>SAGAS</vt:lpstr>
      <vt:lpstr>SALAS_DE_PALLARS</vt:lpstr>
      <vt:lpstr>SALDES</vt:lpstr>
      <vt:lpstr>SALES_DE_LLIERCA</vt:lpstr>
      <vt:lpstr>SALLENT</vt:lpstr>
      <vt:lpstr>SALOMO</vt:lpstr>
      <vt:lpstr>SALOU</vt:lpstr>
      <vt:lpstr>SALT</vt:lpstr>
      <vt:lpstr>SANAUJA</vt:lpstr>
      <vt:lpstr>SANT_ADRIA_DE_BESOS</vt:lpstr>
      <vt:lpstr>SANT_AGUSTI_DE_LLUANES</vt:lpstr>
      <vt:lpstr>SANT_ANDREU_DE_LA_BARCA</vt:lpstr>
      <vt:lpstr>SANT_ANDREU_DE_LLAVANERES</vt:lpstr>
      <vt:lpstr>SANT_ANDREU_SALOU</vt:lpstr>
      <vt:lpstr>SANT_ANIOL_DE_FINESTRES</vt:lpstr>
      <vt:lpstr>SANT_ANTONI_DE_VILAMAJOR</vt:lpstr>
      <vt:lpstr>SANT_BARTOMEU_DEL_GRAU</vt:lpstr>
      <vt:lpstr>SANT_BOI_DE_LLOBREGAT</vt:lpstr>
      <vt:lpstr>SANT_BOI_DE_LLUANES</vt:lpstr>
      <vt:lpstr>SANT_CEBRIA_DE_VALLALTA</vt:lpstr>
      <vt:lpstr>SANT_CELONI</vt:lpstr>
      <vt:lpstr>SANT_CLIMENT_DE_LLOBREGAT</vt:lpstr>
      <vt:lpstr>SANT_CLIMENT_SESCEBES</vt:lpstr>
      <vt:lpstr>SANT_CUGAT_DEL_VALLES</vt:lpstr>
      <vt:lpstr>SANT_CUGAT_SESGARRIGUES</vt:lpstr>
      <vt:lpstr>SANT_ESTEVE_DE_LA_SARGA</vt:lpstr>
      <vt:lpstr>SANT_ESTEVE_DE_PALAUTORDERA</vt:lpstr>
      <vt:lpstr>SANT_ESTEVE_SESROVIRES</vt:lpstr>
      <vt:lpstr>SANT_FELIU_DE_BUIXALLEU</vt:lpstr>
      <vt:lpstr>SANT_FELIU_DE_CODINES</vt:lpstr>
      <vt:lpstr>SANT_FELIU_DE_GUIXOLS</vt:lpstr>
      <vt:lpstr>SANT_FELIU_DE_LLOBREGAT</vt:lpstr>
      <vt:lpstr>SANT_FELIU_DE_PALLEROLS</vt:lpstr>
      <vt:lpstr>SANT_FELIU_SASSERRA</vt:lpstr>
      <vt:lpstr>SANT_FERRIOL</vt:lpstr>
      <vt:lpstr>SANT_FOST_DE_CAMPSENTELLES</vt:lpstr>
      <vt:lpstr>SANT_FRUITOS_DE_BAGES</vt:lpstr>
      <vt:lpstr>SANT_GREGORI</vt:lpstr>
      <vt:lpstr>SANT_GUIM_DE_FREIXENET</vt:lpstr>
      <vt:lpstr>SANT_GUIM_DE_LA_PLANA</vt:lpstr>
      <vt:lpstr>SANT_HILARI_SACALM</vt:lpstr>
      <vt:lpstr>SANT_HIPOLIT_DE_VOLTREGA</vt:lpstr>
      <vt:lpstr>SANT_ISCLE_DE_VALLALTA</vt:lpstr>
      <vt:lpstr>SANT_JAUME_DE_FRONTANYA</vt:lpstr>
      <vt:lpstr>SANT_JAUME_DE_LLIERCA</vt:lpstr>
      <vt:lpstr>SANT_JAUME_DELS_DOMENYS</vt:lpstr>
      <vt:lpstr>SANT_JAUME_DENVEJA</vt:lpstr>
      <vt:lpstr>SANT_JOAN_DE_LES_ABADESSES</vt:lpstr>
      <vt:lpstr>SANT_JOAN_DE_MOLLET</vt:lpstr>
      <vt:lpstr>SANT_JOAN_DE_VILATORRADA</vt:lpstr>
      <vt:lpstr>SANT_JOAN_DESPI</vt:lpstr>
      <vt:lpstr>SANT_JOAN_LES_FONTS</vt:lpstr>
      <vt:lpstr>SANT_JORDI_DESVALLS</vt:lpstr>
      <vt:lpstr>SANT_JULIA_DE_CERDANYOLA</vt:lpstr>
      <vt:lpstr>SANT_JULIA_DE_RAMIS</vt:lpstr>
      <vt:lpstr>SANT_JULIA_DE_VILATORTA</vt:lpstr>
      <vt:lpstr>SANT_JULIA_DEL_LLOR_I_BONMATI</vt:lpstr>
      <vt:lpstr>SANT_JUST_DESVERN</vt:lpstr>
      <vt:lpstr>SANT_LLOREN_DE_LA_MUGA</vt:lpstr>
      <vt:lpstr>SANT_LLOREN_DE_MORUNYS</vt:lpstr>
      <vt:lpstr>SANT_LLOREN_DHORTONS</vt:lpstr>
      <vt:lpstr>SANT_LLOREN_SAVALL</vt:lpstr>
      <vt:lpstr>SANT_MARTI_DALBARS</vt:lpstr>
      <vt:lpstr>SANT_MARTI_DE_CENTELLES</vt:lpstr>
      <vt:lpstr>SANT_MARTI_DE_LLEMENA</vt:lpstr>
      <vt:lpstr>SANT_MARTI_DE_RIUCORB</vt:lpstr>
      <vt:lpstr>SANT_MARTI_DE_TOUS</vt:lpstr>
      <vt:lpstr>SANT_MARTI_SARROCA</vt:lpstr>
      <vt:lpstr>SANT_MARTI_SESGUEIOLES</vt:lpstr>
      <vt:lpstr>SANT_MARTI_VELL</vt:lpstr>
      <vt:lpstr>SANT_MATEU_DE_BAGES</vt:lpstr>
      <vt:lpstr>SANT_MIQUEL_DE_CAMPMAJOR</vt:lpstr>
      <vt:lpstr>SANT_MIQUEL_DE_FLUVIA</vt:lpstr>
      <vt:lpstr>SANT_MORI</vt:lpstr>
      <vt:lpstr>SANT_PAU_DE_SEGURIES</vt:lpstr>
      <vt:lpstr>SANT_PERE_DE_RIBES</vt:lpstr>
      <vt:lpstr>SANT_PERE_DE_RIUDEBITLLES</vt:lpstr>
      <vt:lpstr>SANT_PERE_DE_TORELLO</vt:lpstr>
      <vt:lpstr>SANT_PERE_DE_VILAMAJOR</vt:lpstr>
      <vt:lpstr>SANT_PERE_PESCADOR</vt:lpstr>
      <vt:lpstr>SANT_PERE_SALLAVINERA</vt:lpstr>
      <vt:lpstr>SANT_POL_DE_MAR</vt:lpstr>
      <vt:lpstr>SANT_QUINTI_DE_MEDIONA</vt:lpstr>
      <vt:lpstr>SANT_QUIRZE_DE_BESORA</vt:lpstr>
      <vt:lpstr>SANT_QUIRZE_DEL_VALLES</vt:lpstr>
      <vt:lpstr>SANT_QUIRZE_SAFAJA</vt:lpstr>
      <vt:lpstr>SANT_RAMON</vt:lpstr>
      <vt:lpstr>SANT_SADURNI_DANOIA</vt:lpstr>
      <vt:lpstr>SANT_SADURNI_DOSORMORT</vt:lpstr>
      <vt:lpstr>SANT_SALVADOR_DE_GUARDIOLA</vt:lpstr>
      <vt:lpstr>SANT_VICEN_DE_CASTELLET</vt:lpstr>
      <vt:lpstr>SANT_VICEN_DE_MONTALT</vt:lpstr>
      <vt:lpstr>SANT_VICEN_DE_TORELLO</vt:lpstr>
      <vt:lpstr>SANT_VICEN_DELS_HORTS</vt:lpstr>
      <vt:lpstr>SANTA_BARBARA</vt:lpstr>
      <vt:lpstr>SANTA_CECILIA_DE_VOLTREGA</vt:lpstr>
      <vt:lpstr>SANTA_COLOMA_DE_CERVELLO</vt:lpstr>
      <vt:lpstr>SANTA_COLOMA_DE_FARNERS</vt:lpstr>
      <vt:lpstr>SANTA_COLOMA_DE_GRAMENET</vt:lpstr>
      <vt:lpstr>SANTA_COLOMA_DE_QUERALT</vt:lpstr>
      <vt:lpstr>SANTA_CRISTINA_DARO</vt:lpstr>
      <vt:lpstr>SANTA_EUGENIA_DE_BERGA</vt:lpstr>
      <vt:lpstr>SANTA_EULALIA_DE_RIUPRIMER</vt:lpstr>
      <vt:lpstr>SANTA_EULALIA_DE_RONANA</vt:lpstr>
      <vt:lpstr>SANTA_FE_DEL_PENEDES</vt:lpstr>
      <vt:lpstr>SANTA_LLOGAIA_DALGUEMA</vt:lpstr>
      <vt:lpstr>SANTA_MARGARIDA_DE_MONTBUI</vt:lpstr>
      <vt:lpstr>SANTA_MARGARIDA_I_ELS_MONJOS</vt:lpstr>
      <vt:lpstr>SANTA_MARIA_DE_BESORA</vt:lpstr>
      <vt:lpstr>SANTA_MARIA_DE_MARTORELLES</vt:lpstr>
      <vt:lpstr>SANTA_MARIA_DE_MERLES</vt:lpstr>
      <vt:lpstr>SANTA_MARIA_DE_MIRALLES</vt:lpstr>
      <vt:lpstr>SANTA_MARIA_DE_PALAUTORDERA</vt:lpstr>
      <vt:lpstr>SANTA_MARIA_DOLO</vt:lpstr>
      <vt:lpstr>SANTA_OLIVA</vt:lpstr>
      <vt:lpstr>SANTA_PAU</vt:lpstr>
      <vt:lpstr>SANTA_PERPETUA_DE_MOGODA</vt:lpstr>
      <vt:lpstr>SANTA_SUSANNA</vt:lpstr>
      <vt:lpstr>SANTPEDOR</vt:lpstr>
      <vt:lpstr>SARRAL</vt:lpstr>
      <vt:lpstr>SARRIA_DE_TER</vt:lpstr>
      <vt:lpstr>SARROCA_DE_BELLERA</vt:lpstr>
      <vt:lpstr>SARROCA_DE_LLEIDA</vt:lpstr>
      <vt:lpstr>SAUS_CAMALLERA_I_LLAMPAIES</vt:lpstr>
      <vt:lpstr>SAVALLA_DEL_COMTAT</vt:lpstr>
      <vt:lpstr>SECUITA_LA</vt:lpstr>
      <vt:lpstr>SELVA_DE_MAR_LA</vt:lpstr>
      <vt:lpstr>SELVA_DEL_CAMP_LA</vt:lpstr>
      <vt:lpstr>SENAN</vt:lpstr>
      <vt:lpstr>SENIA_LA</vt:lpstr>
      <vt:lpstr>SENTERADA</vt:lpstr>
      <vt:lpstr>SENTIU_DE_SIO_LA</vt:lpstr>
      <vt:lpstr>SENTMENAT</vt:lpstr>
      <vt:lpstr>SERINYA</vt:lpstr>
      <vt:lpstr>SEROS</vt:lpstr>
      <vt:lpstr>SERRA_DE_DARO</vt:lpstr>
      <vt:lpstr>SETCASES</vt:lpstr>
      <vt:lpstr>SEU_DURGELL_LA</vt:lpstr>
      <vt:lpstr>SEVA</vt:lpstr>
      <vt:lpstr>SIDAMON</vt:lpstr>
      <vt:lpstr>SILS</vt:lpstr>
      <vt:lpstr>SITGES</vt:lpstr>
      <vt:lpstr>SIURANA</vt:lpstr>
      <vt:lpstr>SOBREMUNT</vt:lpstr>
      <vt:lpstr>SOLERAS_EL</vt:lpstr>
      <vt:lpstr>SOLIVELLA</vt:lpstr>
      <vt:lpstr>SOLSONA</vt:lpstr>
      <vt:lpstr>SORA</vt:lpstr>
      <vt:lpstr>SORIGUERA</vt:lpstr>
      <vt:lpstr>SORT</vt:lpstr>
      <vt:lpstr>SOSES</vt:lpstr>
      <vt:lpstr>SUBIRATS</vt:lpstr>
      <vt:lpstr>SUDANELL</vt:lpstr>
      <vt:lpstr>SUNYER</vt:lpstr>
      <vt:lpstr>SURIA</vt:lpstr>
      <vt:lpstr>SUSQUEDA</vt:lpstr>
      <vt:lpstr>TAGAMANENT</vt:lpstr>
      <vt:lpstr>TALAMANCA</vt:lpstr>
      <vt:lpstr>TALARN</vt:lpstr>
      <vt:lpstr>TALAVERA</vt:lpstr>
      <vt:lpstr>TALLADA_DEMPORDA_LA</vt:lpstr>
      <vt:lpstr>TARADELL</vt:lpstr>
      <vt:lpstr>TARRAGONA</vt:lpstr>
      <vt:lpstr>TARREGA</vt:lpstr>
      <vt:lpstr>TARRES</vt:lpstr>
      <vt:lpstr>TARROJA_DE_SEGARRA</vt:lpstr>
      <vt:lpstr>TAVERNOLES</vt:lpstr>
      <vt:lpstr>TAVERTET</vt:lpstr>
      <vt:lpstr>TEIA</vt:lpstr>
      <vt:lpstr>TERMENS</vt:lpstr>
      <vt:lpstr>TERRADES</vt:lpstr>
      <vt:lpstr>TERRASSA</vt:lpstr>
      <vt:lpstr>TIANA</vt:lpstr>
      <vt:lpstr>TIRVIA</vt:lpstr>
      <vt:lpstr>TIURANA</vt:lpstr>
      <vt:lpstr>TIVENYS</vt:lpstr>
      <vt:lpstr>TIVISSA</vt:lpstr>
      <vt:lpstr>TONA</vt:lpstr>
      <vt:lpstr>TORA</vt:lpstr>
      <vt:lpstr>TORDERA</vt:lpstr>
      <vt:lpstr>TORELLO</vt:lpstr>
      <vt:lpstr>TORMS_ELS</vt:lpstr>
      <vt:lpstr>TORNABOUS</vt:lpstr>
      <vt:lpstr>TORRE_DE_CABDELLA_LA</vt:lpstr>
      <vt:lpstr>TORRE_DE_CLARAMUNT_LA</vt:lpstr>
      <vt:lpstr>TORRE_DE_FONTAUBELLA_LA</vt:lpstr>
      <vt:lpstr>TORRE_DE_LESPANYOL_LA</vt:lpstr>
      <vt:lpstr>TORREBESSES</vt:lpstr>
      <vt:lpstr>TORREDEMBARRA</vt:lpstr>
      <vt:lpstr>TORREFARRERA</vt:lpstr>
      <vt:lpstr>TORREFETA_I_FLOREJACS</vt:lpstr>
      <vt:lpstr>TORREGROSSA</vt:lpstr>
      <vt:lpstr>TORRELAMEU</vt:lpstr>
      <vt:lpstr>TORRELAVIT</vt:lpstr>
      <vt:lpstr>TORRELLES_DE_FOIX</vt:lpstr>
      <vt:lpstr>TORRELLES_DE_LLOBREGAT</vt:lpstr>
      <vt:lpstr>TORRENT</vt:lpstr>
      <vt:lpstr>TORRES_DE_SEGRE</vt:lpstr>
      <vt:lpstr>TORRESERONA</vt:lpstr>
      <vt:lpstr>TORROELLA_DE_FLUVIA</vt:lpstr>
      <vt:lpstr>TORROELLA_DE_MONTGRI</vt:lpstr>
      <vt:lpstr>TORROJA_DEL_PRIORAT</vt:lpstr>
      <vt:lpstr>TORTELLA</vt:lpstr>
      <vt:lpstr>TORTOSA</vt:lpstr>
      <vt:lpstr>TOSES</vt:lpstr>
      <vt:lpstr>TOSSA_DE_MAR</vt:lpstr>
      <vt:lpstr>TREMP</vt:lpstr>
      <vt:lpstr>ULLA</vt:lpstr>
      <vt:lpstr>ULLASTRELL</vt:lpstr>
      <vt:lpstr>ULLASTRET</vt:lpstr>
      <vt:lpstr>ULLDECONA</vt:lpstr>
      <vt:lpstr>ULLDEMOLINS</vt:lpstr>
      <vt:lpstr>ULTRAMORT</vt:lpstr>
      <vt:lpstr>URUS</vt:lpstr>
      <vt:lpstr>VACARISSES</vt:lpstr>
      <vt:lpstr>VAJOL_LA</vt:lpstr>
      <vt:lpstr>VALL_DE_BIANYA_LA</vt:lpstr>
      <vt:lpstr>VALL_DE_BOI_LA</vt:lpstr>
      <vt:lpstr>VALL_DE_CARDOS</vt:lpstr>
      <vt:lpstr>VALL_DEN_BAS_LA</vt:lpstr>
      <vt:lpstr>VALLBONA_DANOIA</vt:lpstr>
      <vt:lpstr>VALLBONA_DE_LES_MONGES</vt:lpstr>
      <vt:lpstr>VALLCEBRE</vt:lpstr>
      <vt:lpstr>VALLCLARA</vt:lpstr>
      <vt:lpstr>VALLFOGONA_DE_BALAGUER</vt:lpstr>
      <vt:lpstr>VALLFOGONA_DE_RIPOLLES</vt:lpstr>
      <vt:lpstr>VALLFOGONA_DE_RIUCORB</vt:lpstr>
      <vt:lpstr>VALLGORGUINA</vt:lpstr>
      <vt:lpstr>VALLIRANA</vt:lpstr>
      <vt:lpstr>VALLLLOBREGA</vt:lpstr>
      <vt:lpstr>VALLMOLL</vt:lpstr>
      <vt:lpstr>VALLROMANES</vt:lpstr>
      <vt:lpstr>VALLS</vt:lpstr>
      <vt:lpstr>VALLS_DAGUILAR_LES</vt:lpstr>
      <vt:lpstr>VALLS_DE_VALIRA_LES</vt:lpstr>
      <vt:lpstr>VANDELLOS_I_LHOSPITALET_DE_LINFANT</vt:lpstr>
      <vt:lpstr>VANSA_I_FORNOLS_LA</vt:lpstr>
      <vt:lpstr>VECIANA</vt:lpstr>
      <vt:lpstr>VENDRELL_EL</vt:lpstr>
      <vt:lpstr>VENTALLO</vt:lpstr>
      <vt:lpstr>VERDU</vt:lpstr>
      <vt:lpstr>VERGES</vt:lpstr>
      <vt:lpstr>VESPELLA_DE_GAIA</vt:lpstr>
      <vt:lpstr>VIC</vt:lpstr>
      <vt:lpstr>VIDRA</vt:lpstr>
      <vt:lpstr>VIDRERES</vt:lpstr>
      <vt:lpstr>VIELHA_E_MIJARAN</vt:lpstr>
      <vt:lpstr>VILABELLA</vt:lpstr>
      <vt:lpstr>VILABERTRAN</vt:lpstr>
      <vt:lpstr>VILABLAREIX</vt:lpstr>
      <vt:lpstr>VILADA</vt:lpstr>
      <vt:lpstr>VILADAMAT</vt:lpstr>
      <vt:lpstr>VILADASENS</vt:lpstr>
      <vt:lpstr>VILADECANS</vt:lpstr>
      <vt:lpstr>VILADECAVALLS</vt:lpstr>
      <vt:lpstr>VILADEMULS</vt:lpstr>
      <vt:lpstr>VILADRAU</vt:lpstr>
      <vt:lpstr>VILAFANT</vt:lpstr>
      <vt:lpstr>VILAFRANCA_DEL_PENEDES</vt:lpstr>
      <vt:lpstr>VILAGRASSA</vt:lpstr>
      <vt:lpstr>VILAJUGA</vt:lpstr>
      <vt:lpstr>VILALBA_DELS_ARCS</vt:lpstr>
      <vt:lpstr>VILALBA_SASSERRA</vt:lpstr>
      <vt:lpstr>VILALLER</vt:lpstr>
      <vt:lpstr>VILALLONGA_DE_TER</vt:lpstr>
      <vt:lpstr>VILALLONGA_DEL_CAMP</vt:lpstr>
      <vt:lpstr>VILAMACOLUM</vt:lpstr>
      <vt:lpstr>VILAMALLA</vt:lpstr>
      <vt:lpstr>VILAMANISCLE</vt:lpstr>
      <vt:lpstr>VILAMOS</vt:lpstr>
      <vt:lpstr>VILANANT</vt:lpstr>
      <vt:lpstr>VILANOVA_DE_BELLPUIG</vt:lpstr>
      <vt:lpstr>VILANOVA_DE_LA_BARCA</vt:lpstr>
      <vt:lpstr>VILANOVA_DE_LAGUDA</vt:lpstr>
      <vt:lpstr>VILANOVA_DE_MEIA</vt:lpstr>
      <vt:lpstr>VILANOVA_DE_PRADES</vt:lpstr>
      <vt:lpstr>VILANOVA_DE_SAU</vt:lpstr>
      <vt:lpstr>VILANOVA_DE_SEGRIA</vt:lpstr>
      <vt:lpstr>VILANOVA_DEL_CAMI</vt:lpstr>
      <vt:lpstr>VILANOVA_DEL_VALLES</vt:lpstr>
      <vt:lpstr>VILANOVA_DESCORNALBOU</vt:lpstr>
      <vt:lpstr>VILANOVA_I_LA_GELTRU</vt:lpstr>
      <vt:lpstr>VILAPLANA</vt:lpstr>
      <vt:lpstr>VILARODONA</vt:lpstr>
      <vt:lpstr>VILASACRA</vt:lpstr>
      <vt:lpstr>VILASANA</vt:lpstr>
      <vt:lpstr>VILASECA</vt:lpstr>
      <vt:lpstr>VILASSAR_DE_DALT</vt:lpstr>
      <vt:lpstr>VILASSAR_DE_MAR</vt:lpstr>
      <vt:lpstr>VILAUR</vt:lpstr>
      <vt:lpstr>VILAVERD</vt:lpstr>
      <vt:lpstr>VILELLA_ALTA_LA</vt:lpstr>
      <vt:lpstr>VILELLA_BAIXA_LA</vt:lpstr>
      <vt:lpstr>VILOBI_DEL_PENEDES</vt:lpstr>
      <vt:lpstr>VILOBI_DONYAR</vt:lpstr>
      <vt:lpstr>VILOPRIU</vt:lpstr>
      <vt:lpstr>VILOSELL_EL</vt:lpstr>
      <vt:lpstr>VIMBODI_I_POBLET</vt:lpstr>
      <vt:lpstr>VINAIXA</vt:lpstr>
      <vt:lpstr>VINEBRE</vt:lpstr>
      <vt:lpstr>VINYOLS_I_ELS_ARCS</vt:lpstr>
      <vt:lpstr>VIVER_I_SERRATEIX</vt:lpstr>
      <vt:lpstr>XERTA</vt:lpstr>
    </vt:vector>
  </TitlesOfParts>
  <Company>CTTI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Castillo Ramirez, Ana</dc:creator>
  <cp:lastModifiedBy>Castillo Ramirez, Ana</cp:lastModifiedBy>
  <dcterms:created xsi:type="dcterms:W3CDTF">2026-04-30T07:27:13Z</dcterms:created>
  <dcterms:modified xsi:type="dcterms:W3CDTF">2026-05-05T09:37:22Z</dcterms:modified>
</cp:coreProperties>
</file>